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780" windowHeight="11895" activeTab="1"/>
  </bookViews>
  <sheets>
    <sheet name="Tabelle1" sheetId="1" r:id="rId1"/>
    <sheet name="Druck Entwurf HHP" sheetId="2" r:id="rId2"/>
    <sheet name="Druck endg. HHP" sheetId="3" r:id="rId3"/>
  </sheets>
  <definedNames>
    <definedName name="_xlnm.Print_Area" localSheetId="0">'Tabelle1'!$A$1:$I$95</definedName>
    <definedName name="_xlnm.Print_Titles" localSheetId="2">'Druck endg. HHP'!$2:$2</definedName>
    <definedName name="_xlnm.Print_Titles" localSheetId="1">'Druck Entwurf HHP'!$2:$2</definedName>
    <definedName name="_xlnm.Print_Titles" localSheetId="0">'Tabelle1'!$3:$3</definedName>
  </definedNames>
  <calcPr fullCalcOnLoad="1"/>
</workbook>
</file>

<file path=xl/comments1.xml><?xml version="1.0" encoding="utf-8"?>
<comments xmlns="http://schemas.openxmlformats.org/spreadsheetml/2006/main">
  <authors>
    <author>K.Prei?</author>
  </authors>
  <commentList>
    <comment ref="G61" authorId="0">
      <text>
        <r>
          <rPr>
            <b/>
            <sz val="8"/>
            <rFont val="Tahoma"/>
            <family val="0"/>
          </rPr>
          <t>K.Preiß:</t>
        </r>
        <r>
          <rPr>
            <sz val="8"/>
            <rFont val="Tahoma"/>
            <family val="0"/>
          </rPr>
          <t xml:space="preserve">
lt. Fr. v. Koeverden</t>
        </r>
      </text>
    </comment>
    <comment ref="G85" authorId="0">
      <text>
        <r>
          <rPr>
            <b/>
            <sz val="8"/>
            <rFont val="Tahoma"/>
            <family val="0"/>
          </rPr>
          <t>K.Preiß:</t>
        </r>
        <r>
          <rPr>
            <sz val="8"/>
            <rFont val="Tahoma"/>
            <family val="0"/>
          </rPr>
          <t xml:space="preserve">
evtl. Ansatzreduzierung auf 100 €, da in 2009 + 2010 nur 100 € verausgabt.</t>
        </r>
      </text>
    </comment>
    <comment ref="G88" authorId="0">
      <text>
        <r>
          <rPr>
            <b/>
            <sz val="8"/>
            <rFont val="Tahoma"/>
            <family val="0"/>
          </rPr>
          <t>K.Preiß:</t>
        </r>
        <r>
          <rPr>
            <sz val="8"/>
            <rFont val="Tahoma"/>
            <family val="0"/>
          </rPr>
          <t xml:space="preserve">
evtl. Ansatzkürzung da in 2009 weniger verausgabt wurde.</t>
        </r>
      </text>
    </comment>
  </commentList>
</comments>
</file>

<file path=xl/sharedStrings.xml><?xml version="1.0" encoding="utf-8"?>
<sst xmlns="http://schemas.openxmlformats.org/spreadsheetml/2006/main" count="661" uniqueCount="233">
  <si>
    <t>11.111.1</t>
  </si>
  <si>
    <t>Ehrengeschenke</t>
  </si>
  <si>
    <t>Produkt</t>
  </si>
  <si>
    <t>Bezeichnung</t>
  </si>
  <si>
    <t>Ansatz 2010</t>
  </si>
  <si>
    <t xml:space="preserve">11.111.1 </t>
  </si>
  <si>
    <t>Repräsentation</t>
  </si>
  <si>
    <t>Ehrengaben, Altersjubiläen,Goldhochz.</t>
  </si>
  <si>
    <t>11.111.2</t>
  </si>
  <si>
    <t>Betreuung von Gästen</t>
  </si>
  <si>
    <t>Verwaltungsführung</t>
  </si>
  <si>
    <t>Politische Gremien</t>
  </si>
  <si>
    <t>11.112.1</t>
  </si>
  <si>
    <t>Personalmanagement</t>
  </si>
  <si>
    <t>Ehrengaben, Kranzspenden</t>
  </si>
  <si>
    <t>Förderung d. Betriebsgemeinschaft</t>
  </si>
  <si>
    <t>Mitgliedsbeitrag (Kommunaler Arbeitgeberverband)</t>
  </si>
  <si>
    <t>11.112.2</t>
  </si>
  <si>
    <t>Organisationsangelegenheiten</t>
  </si>
  <si>
    <t>Mitgliedsbeitrag (KGST Köln)</t>
  </si>
  <si>
    <t>11.113.1</t>
  </si>
  <si>
    <t>Allgemeiner Service</t>
  </si>
  <si>
    <t>Mitgliedsbeitrag (Städte- und Gemeindebund)</t>
  </si>
  <si>
    <t>Finanzmanagement, Rechnungswesen</t>
  </si>
  <si>
    <t>Mitgliedsbeiträge (Fachverb.d.Kommunalkassenverw., Bund d.Vollziehungsbeamten)</t>
  </si>
  <si>
    <t>Liegenschaften, Steuern, Zentrale Ausschreibungsstelle</t>
  </si>
  <si>
    <t>Mitgliedsbeitrag (Creditreform Krefeld Linau)</t>
  </si>
  <si>
    <t>12.121.1</t>
  </si>
  <si>
    <t>Statistik / Informationsmanagement</t>
  </si>
  <si>
    <t>12.122.1</t>
  </si>
  <si>
    <t>Allg. Sicherheit und Ordnung</t>
  </si>
  <si>
    <t>Zuschuss an private Unternehmen Tierzucht</t>
  </si>
  <si>
    <t>Zuschuss an Verbraucherberatung</t>
  </si>
  <si>
    <t>Initiative "Sauberes Moers"</t>
  </si>
  <si>
    <t>12.122.3</t>
  </si>
  <si>
    <t>Verkehrsangelegenheiten</t>
  </si>
  <si>
    <t>Zuschuss an Kreisverkehrswacht</t>
  </si>
  <si>
    <t>Schulsportwettkämpfe</t>
  </si>
  <si>
    <t>Moers Kultur GmbH</t>
  </si>
  <si>
    <t>Eigenbetrieb Bildung</t>
  </si>
  <si>
    <t>Kulturbüro</t>
  </si>
  <si>
    <t>Mitgliedsbeitrag Kulturraum</t>
  </si>
  <si>
    <t>Mitgliedsbeitrag Kultursekretariat</t>
  </si>
  <si>
    <t>Grundversorgung u. Leistung nach SGB XII</t>
  </si>
  <si>
    <t>Mitgliedsbeitrag (Deutscher Verein f. öffentl. u. priv. Fürsorge)</t>
  </si>
  <si>
    <t>Förderung von Trägern der Wohlfahrtpflege</t>
  </si>
  <si>
    <t>Zuschuss Deutsche Rheumaliga</t>
  </si>
  <si>
    <t>Zuschuss Telefonseelsorge</t>
  </si>
  <si>
    <t>Zuschuss Bund der Kriegsblinden</t>
  </si>
  <si>
    <t>31.351.1</t>
  </si>
  <si>
    <t>Kinder- und Jugendarbeit</t>
  </si>
  <si>
    <t>Jugendpflegerische Maßnahmen</t>
  </si>
  <si>
    <t>Jugendschutzmaßnahmen</t>
  </si>
  <si>
    <t>Zuschüsse Jugendzentren</t>
  </si>
  <si>
    <t>36.363.1</t>
  </si>
  <si>
    <t>Hilfen zur Erziehung</t>
  </si>
  <si>
    <t>Sportförderung</t>
  </si>
  <si>
    <t>Vermessungen</t>
  </si>
  <si>
    <t>Mitgliedsbeitrag (Dt. Verein f. Vermessungswesen)</t>
  </si>
  <si>
    <t>SSP-Strategische Planung</t>
  </si>
  <si>
    <t>53.538.2</t>
  </si>
  <si>
    <t>Abwasserbehandlung (Geb.HH)</t>
  </si>
  <si>
    <t>Mitgliedsbeiträge (DWA Landesverband NRW, Kommunal- u. Abwasserberatung NRW)</t>
  </si>
  <si>
    <t>Grün,,Freiraumplanung, Stadtgrün</t>
  </si>
  <si>
    <t>Mitgliedsbeitrag (Verein Straße der Gartenkunst)</t>
  </si>
  <si>
    <t>Umweltkoordination</t>
  </si>
  <si>
    <t>Mitgliedsbeitrag (LAG NRW e.V.)</t>
  </si>
  <si>
    <t>57.571.1</t>
  </si>
  <si>
    <t>Wirtschaftsförd.,Europaang., Tourismus</t>
  </si>
  <si>
    <t>Mitgliedsbeitrag (ZAK Zukunftsakt. Kohlegeb. e.V., Verein linker Niederrhein, Förderverein Ingenieurwissensch.)</t>
  </si>
  <si>
    <t>Mitgliedsbeitrag Euregio-Rhein-Waal</t>
  </si>
  <si>
    <t>Verfügungsmittel</t>
  </si>
  <si>
    <t>Rechnungsprüfung</t>
  </si>
  <si>
    <t>Mitgliedsbeitrag (VERPA, Institut der Rechnungsprüfer)</t>
  </si>
  <si>
    <t>Presse + Öffentlichkeitsarbeit</t>
  </si>
  <si>
    <t>Öffentliche Bekanntmachungen</t>
  </si>
  <si>
    <t>Gefahrenvorbeugung und -abwehr</t>
  </si>
  <si>
    <t>Mitgliedsbeitrag (Kreisfeuerwehrverband Wesel)</t>
  </si>
  <si>
    <t>Förderschule</t>
  </si>
  <si>
    <t>Verpflegungskosten (Saldo)</t>
  </si>
  <si>
    <t>Werbung, Öffentlichkeitsarbeit</t>
  </si>
  <si>
    <t>57.573.2</t>
  </si>
  <si>
    <t>Kirmessen</t>
  </si>
  <si>
    <t>Zusch. an priv. Unternehmen DRK</t>
  </si>
  <si>
    <t>Mitgliedsbeitrag (Bund d. Schiedsmänner und -frauen)</t>
  </si>
  <si>
    <t>57.571.2</t>
  </si>
  <si>
    <t>Moers Marketing GmbH</t>
  </si>
  <si>
    <t>Zuschuss an Tierschutzverein *</t>
  </si>
  <si>
    <t>Zuschüsse Freiwillige Feuerwehr *</t>
  </si>
  <si>
    <t>Zuschuss für Erziehungshilfe *</t>
  </si>
  <si>
    <t>Betreuung nach dem Betreuungsgesetz</t>
  </si>
  <si>
    <t>* HSK-Maßnahme</t>
  </si>
  <si>
    <t>Musikalische Gesellschaft e.V. *</t>
  </si>
  <si>
    <t>Projektfördermittel Kulturbüro *</t>
  </si>
  <si>
    <t>Zuschuss an das NKM *</t>
  </si>
  <si>
    <t>Zuschuss Freiwilligen-Zentrale *</t>
  </si>
  <si>
    <t>Zuschuss MALZ *</t>
  </si>
  <si>
    <t>Zuschuss SKM *</t>
  </si>
  <si>
    <t>Zuschuss "Frauen helfen Frauen" *</t>
  </si>
  <si>
    <t>Zuschuss Verbände d. freien Wohlfahrtspflege *</t>
  </si>
  <si>
    <t>Zuschuss Behindertenvereine *</t>
  </si>
  <si>
    <t>Zuschuss Guttempler-Orden *</t>
  </si>
  <si>
    <t>Zuschuss Behindertenbegegnungszentrum *</t>
  </si>
  <si>
    <t>Zuschuss Arbeitslosenzentrum *</t>
  </si>
  <si>
    <t>Zuschuss Neue Arbeit Niederrhein *</t>
  </si>
  <si>
    <t>Zuschuss Altentagesstätten *</t>
  </si>
  <si>
    <t>Zuschuss Seniorenbüro Repelen *</t>
  </si>
  <si>
    <t>Behindertenfahrdienst *</t>
  </si>
  <si>
    <t>Zuschüsse an Betreuungsvereine *</t>
  </si>
  <si>
    <t>Interkulturelle Maßnahmen *</t>
  </si>
  <si>
    <t>Feriennaherholung / Tummelferien (Saldo) *</t>
  </si>
  <si>
    <t>Zuschuss ev. Kirchengemeinde Replen *</t>
  </si>
  <si>
    <t>Zuschuss Jugendwerkstatt SCI *</t>
  </si>
  <si>
    <t>Zuschuss Förderung Jugendwohlfahrtsverbände *</t>
  </si>
  <si>
    <t>Förd. ausbildungsmotivierender Maßnahmen *</t>
  </si>
  <si>
    <t>Zuschuss Ring d. polit. Jugendverbände *</t>
  </si>
  <si>
    <t>Zuschuss Stadtjugendring *</t>
  </si>
  <si>
    <t>Zuschuss Jugend Kulturzentrum *</t>
  </si>
  <si>
    <t>Zuschuss dt. Kinderschutzbund *</t>
  </si>
  <si>
    <t>Zuschuss Kurzfreizeitmaßnahmen *</t>
  </si>
  <si>
    <t>Zuschuss Martinszüge *</t>
  </si>
  <si>
    <t>Zuschüsse offene Einrichtungen *</t>
  </si>
  <si>
    <t>Freizeitgestaltung mit Behinderten *</t>
  </si>
  <si>
    <t>Zuschüsse für Jugendheime *</t>
  </si>
  <si>
    <t>Zuschuss Drogenberatung (Saldo) *</t>
  </si>
  <si>
    <t>Ferienerholung mit Kindern *</t>
  </si>
  <si>
    <t>Zuschüsse Kleingartenvereine *</t>
  </si>
  <si>
    <t>Zuschüsse für Werbemaßnahmen *</t>
  </si>
  <si>
    <t>Sozialentwicklungsplanung</t>
  </si>
  <si>
    <t>Mitgliedsbeitrag (Verband der Städtestatistiker)</t>
  </si>
  <si>
    <t>lfd. Nr. HSK</t>
  </si>
  <si>
    <t>Schule/Zentrale Steuerung</t>
  </si>
  <si>
    <t>alle in PB 42</t>
  </si>
  <si>
    <t>9-11</t>
  </si>
  <si>
    <t>Rechtl. Verpflichtung zur Zahlung an d. Kreiszüchterzentr. Wesel f. die Schafbockhaltung als Deichschutzmaßnahme.</t>
  </si>
  <si>
    <t>Die Ausgaben beziehen sich auf das jährl. stattfindende Betriebsfest (ca. 50 % d. Gesamtkosten.)</t>
  </si>
  <si>
    <t>Die KGST-Berichte, Gutachten u. Infos sind Grundlagen / Arbeitshilfen der Organisation u. unverzichtbar.</t>
  </si>
  <si>
    <t>StGB NRW vertritt die Anliegen u. Belange der Mitlgieder beim Landtag u. der Landesreg. NRW. Die Verwaltung profitiert auch durch Publikationen, Mustersatzungen u. Beratungsleistungen in schwierigen Sach- und Rechtslagen. Der Austritt ist nur zum Schluss eines Geschäftsjahres u. unter Einhaltung einer 2-jähr. Kündigungsgfrist zulässig.</t>
  </si>
  <si>
    <t>ersetzt wesentl. teurere Eigenbearbeitung, allein weil d. Stadt selbst nicht zuschussfähig ist.</t>
  </si>
  <si>
    <t>Freiwillige Aufwendungen (berücksichtigt alle Veränderungen zum Entwurf, ohne HSK-Beträge)</t>
  </si>
  <si>
    <t>Bemerkungen der Fachbereiche</t>
  </si>
  <si>
    <t>Hieraus werden zunächst die Ausgaben für Nachrufe und Kranzspenden verstorbener aktiver und ehem. MA bestritten. Ein Anteil v. ca. 3.000 € entfällt auf die zweimal jährl. Ehrungen im Martinstift.</t>
  </si>
  <si>
    <t>Die unmittelbare Wirkung des TVöD für d. Beschäftigten der Stadt Moers tritt nur dann ein, wenn die Stadt Mitglied eines VKA-Mitgliedverbandes ist. Der KVA versendet regelmäßig u. zeitnah Arbeitgeberinfos für die Mitglieder, steht für Rechtsberatung zur Verfügung u. vertritt die Mitglieder bei Rechtsstreitigkeiten.</t>
  </si>
  <si>
    <t>Es handelt sich um Beiträge für die Mitgliedschaft beim IDR (50,-- €) sowie der VERPA (15,-- €). Während der IDR als Interessenverband der Rechnungsprüfer bundesweit agiert, fördert die VERPA den Erfahrungsaustausch und die Qualitätssicherung der Rechnungsprüfer innerhalt NRW. Der Nutzen aus beiden Mitgliedschaften ist um ein Vielfaches größer als die Höhe des Beitrages dies ausdrückt. Einer Aufgabe der Mitgliedschaften kann nicht zugestimmt werden. Hierzu wäre nach vorheriger Beratung im Rechznungsprüfungsausschuss ein Ratsbeschluss erforderlich.</t>
  </si>
  <si>
    <t>Sach-konto</t>
  </si>
  <si>
    <r>
      <t>Die Mitgliedschaft ist wichtig f. grundlegende Informationen und Expertenaustausch. Die Mitgliedschaft ist personenbezogen.</t>
    </r>
    <r>
      <rPr>
        <sz val="8"/>
        <rFont val="Arial"/>
        <family val="2"/>
      </rPr>
      <t xml:space="preserve"> Für 2010 ist ein Ansatz von 120 € erforderlich.</t>
    </r>
  </si>
  <si>
    <t>Vertragsangelegenheit, Vorlage 15/0130:Tierschutzverein f. HA 23.06.10 gem. Ratsbeschluss 24.03.10</t>
  </si>
  <si>
    <t>Kündigung d. Vertrages erst zum 31.12.2014 mögl..</t>
  </si>
  <si>
    <t>neu hinzugekommen aufgrund Meldung FB</t>
  </si>
  <si>
    <t>Sachleistungen</t>
  </si>
  <si>
    <t>Der Ansatz für das SK sollte nicht vollständig eingespart werden. Oftmals ist seitens der Stabsstelle ein Projekt/eine Planung auszuführen, deren eigentlichen Ausführungskosten in einen anderen FB fallen u. die auch grundsätzl. von den FB'en bezahlt werden. Dennoch müssen zur Unterstützung u. Ausführung Gelder vorhanden sein, die das Projekt/die Planung sicherstellen.</t>
  </si>
  <si>
    <t>Die Stadt Moers ist hier nicht nur Mitglied um nachhaltige Projekte z.B. zum Klimaschutz u. zu Umweltthemen, oftmals unter kostenloser Begleitung der LAG 21, durchzuführen. Hier wird auch überregional in Zusammenarbeit mit vielen anderen Mitgliedsstädten Erfahrungsaustausch, gemeinsame Projektarbeit u. unterstützende Arbeit geleistet. Zudem ist Fr. Lasson-Ploß in den Vorstand der LAG 21 gewählt worden. Diese wichtige Mitgliedschaft sollte man schon aufgrund der zukunftsorientierten Themen nicht aufgeben. Außerdem steigt der überregionale Bekanntheitsgrad von Moers als Stadt und der Stadt Moers zu ihren Nachhaltilgkeitsthemen.</t>
  </si>
  <si>
    <t>Abschreibungen auf FA (Zuschuss)*</t>
  </si>
  <si>
    <t>Abschreibungen auf FA (Zuschuss) * 
lt.Ansatz HHP=Ansatz WP=5.963.000 €
./. Archiv zu 100 %           =    364.992 €
./. VHS zu 1/3                  =    347.000 €</t>
  </si>
  <si>
    <t>verbundenen Honorarminderausgaben würden z.B. zum Wegfall v.rd.700 VHS-Sprach- oder Gesundheitskursen führen. Es wären über 7000 Teilnehmer/innen von Kursausfällen betroffen. Die Aufrechterhaltung der Schulabschlüsse wäre ebenfalls nicht mehr realistisch.</t>
  </si>
  <si>
    <r>
      <t>Archiv</t>
    </r>
    <r>
      <rPr>
        <sz val="8"/>
        <rFont val="Arial"/>
        <family val="2"/>
      </rPr>
      <t xml:space="preserve"> Pflichtaufgabe. 
</t>
    </r>
    <r>
      <rPr>
        <b/>
        <sz val="8"/>
        <rFont val="Arial"/>
        <family val="2"/>
      </rPr>
      <t>VHS:</t>
    </r>
    <r>
      <rPr>
        <sz val="8"/>
        <rFont val="Arial"/>
        <family val="2"/>
      </rPr>
      <t>Pflichtstundenangebot von 8000 Stunden, dies sind rund 30 % des derzeitigen Angebotes.Somit entfallen rd. 2/3 auf freiw:Aufgaben. Eine Reduzierung auf d. Pflichtstundenangebot würde die Honorarausgaben senken. Im gleichen Maße würden sich jedoch auch die Entgelteinnahmen verringern. Das Gesamtstundenangebot d. VHS ist honorardeckend u.erwirtaschaftet sogar einen geringen Überschuss. Eine Reduzierung der Honorarkosten ist nicht zielführend, da mehr Entgetleinnahmen als Honorarausgaben produziert werden. Die sog. freiw. Angebote der VHS in erhebl. Umfang zur Kostendeckung defizitärer Aufgaben wie Schulabschlüsse, Deutschkurse u. Alphabetisierung werden herangezogen. In Teilbereichen wie z.B. im Gesundheitsbereich wird Volllkostendeckung erreicht, jedoch nur durch das freiw. Angebot. Unmittelb. Auswirkung auf die Personalkosten hat die Reduzierung auf d. Pflichtstundenangebot nicht, da die Personalkosten nur langfr. beeinflussbar sind. Eine Reduzierung auf d. Pflichtstundenangebot u.die damit</t>
    </r>
  </si>
  <si>
    <t>Mit dem Generalpachtvertrag hat die Stadt dem Stadtverband die eigenverantwortliche Verwaltung und die damit verbundenen Verwaltungsaufgaben, die mit dem Betrieb der Dauerkleingartenanlagen anfallen, übertragen. Hierzu erhält der Stadtverband einen Verwaltungskostenzuschuss in Höhe von derzeit von 3.806 €. Der Stadtverband hat dargelegt, daß die Zuschüsse die Aufwendungen nicht abdecken. Sollte der Generalpachtvertrag gekündigt werden, sind die Aufgaben von der Stadt wahrzunehmen. Die Aufgabenwahrnehmung durch die Stadt setzt die Einrichtung einer Planstelle voraus. Der ASPU hat der HSK-Maßnahme am 10.06.10 nicht zugestimmt.</t>
  </si>
  <si>
    <t>Die Mitgliedschaft sollte aus fachlicher Sicht dringend im Hinblick auf die Vorteile für eine touristische Marketingstrategie der Stadt Moers aufrechterhalten werden.</t>
  </si>
  <si>
    <t>Freiwillige Aufwendungen</t>
  </si>
  <si>
    <t>Zuschüsse an Betreuungsvereine</t>
  </si>
  <si>
    <t>Interkulturelle Maßnahmen</t>
  </si>
  <si>
    <t>Zuschuss Stadtjugendring</t>
  </si>
  <si>
    <t>Zuschuss Drogenberatung (Saldo)</t>
  </si>
  <si>
    <t>Ferienerholung mit Kindern</t>
  </si>
  <si>
    <t>Zuschüsse Kleingartenvereine</t>
  </si>
  <si>
    <t xml:space="preserve">Zuschuss SKM </t>
  </si>
  <si>
    <t>Zuschuss MALZ</t>
  </si>
  <si>
    <t>Zuschuss Freiwilligen-Zentrale</t>
  </si>
  <si>
    <t>Zuschuss "Frauen helfen Frauen"</t>
  </si>
  <si>
    <t>Zuschuss Behindertenvereine</t>
  </si>
  <si>
    <t>Zuschuss Behindertenbegegnungszentrum</t>
  </si>
  <si>
    <t>Zuschuss Arbeitslosenzentrum</t>
  </si>
  <si>
    <t>Zuschuss Neue Arbeit Niederrhein</t>
  </si>
  <si>
    <t>Zuschuss Altentagesstätten</t>
  </si>
  <si>
    <t>Zuschuss Seniorenbüro Repelen</t>
  </si>
  <si>
    <t>Ansatz 2011</t>
  </si>
  <si>
    <t>Ansatz 2012</t>
  </si>
  <si>
    <t>Ansatz 2013</t>
  </si>
  <si>
    <t>Maßnahmenbezeichnung</t>
  </si>
  <si>
    <t>Ansatz 2014</t>
  </si>
  <si>
    <t>Ansatz 2015</t>
  </si>
  <si>
    <t>01.01.01</t>
  </si>
  <si>
    <t>01.01.02</t>
  </si>
  <si>
    <t>01.02.01</t>
  </si>
  <si>
    <t>01.02.02</t>
  </si>
  <si>
    <t>01.03.01</t>
  </si>
  <si>
    <t>01.04</t>
  </si>
  <si>
    <t>01.05</t>
  </si>
  <si>
    <t>01.08</t>
  </si>
  <si>
    <t>01.09</t>
  </si>
  <si>
    <t>02.01.01</t>
  </si>
  <si>
    <t>02.02.01</t>
  </si>
  <si>
    <t>02.02.03</t>
  </si>
  <si>
    <t>02.03</t>
  </si>
  <si>
    <t>03.06</t>
  </si>
  <si>
    <t>03.08</t>
  </si>
  <si>
    <t>04.01</t>
  </si>
  <si>
    <t>04.02</t>
  </si>
  <si>
    <t>04.03</t>
  </si>
  <si>
    <t>05.01</t>
  </si>
  <si>
    <t>05.05</t>
  </si>
  <si>
    <t>05.06</t>
  </si>
  <si>
    <t>05.07.01</t>
  </si>
  <si>
    <t>06.02</t>
  </si>
  <si>
    <t>06.03.01</t>
  </si>
  <si>
    <t>08</t>
  </si>
  <si>
    <t>09.02</t>
  </si>
  <si>
    <t>09.06</t>
  </si>
  <si>
    <t>13.01</t>
  </si>
  <si>
    <t>14.01</t>
  </si>
  <si>
    <t>15.01.01</t>
  </si>
  <si>
    <t>15.01.02</t>
  </si>
  <si>
    <t>15.02.02</t>
  </si>
  <si>
    <t>Förderung Tagespflege für Jugendliche</t>
  </si>
  <si>
    <t>PSP-Element</t>
  </si>
  <si>
    <t>Ansatz 2016</t>
  </si>
  <si>
    <r>
      <t>Eigenbetrieb Bildung</t>
    </r>
  </si>
  <si>
    <t>Zuschuss an Tierschutzverein</t>
  </si>
  <si>
    <t>Zuschüsse Freiwillige Feuerwehr</t>
  </si>
  <si>
    <t>Zuschuss für Erziehungshilfe</t>
  </si>
  <si>
    <t>Abschreibungen auf FA (Zuschuss)</t>
  </si>
  <si>
    <t>Abschreibungen auf FA (Zuschuss)
lt.Ansatz HHP=Ansatz WP=5.963.000 €
./. Archiv zu 100 %           =    364.992 €
./. VHS zu 1/3                  =    347.000 €</t>
  </si>
  <si>
    <t xml:space="preserve">Musikalische Gesellschaft e.V. </t>
  </si>
  <si>
    <t>Projektfördermittel Kulturbüro</t>
  </si>
  <si>
    <t>Zuschuss an das NKM</t>
  </si>
  <si>
    <t>Zuschuss Verbände d. freien Wohlfahrtspflege</t>
  </si>
  <si>
    <t>Zuschuss Guttempler-Orden</t>
  </si>
  <si>
    <t>Behindertenfahrdienst</t>
  </si>
  <si>
    <t>Zuschuss Jugendwerkstatt SCI</t>
  </si>
  <si>
    <t>Zuschuss Ring d. polit. Jugendverbände</t>
  </si>
  <si>
    <t>Zuschüsse für Werbemaßnahmen</t>
  </si>
  <si>
    <t>Ansatz 2017</t>
  </si>
  <si>
    <t>Grün-,Freiraumplanung, Stadtgrün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</si>
</sst>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b/>
      <sz val="12"/>
      <name val="Arial"/>
      <family val="2"/>
    </font>
    <font>
      <b/>
      <sz val="10"/>
      <name val="Arial"/>
      <family val="2"/>
    </font>
    <font>
      <sz val="8"/>
      <name val="Arial"/>
      <family val="0"/>
    </font>
    <font>
      <sz val="8"/>
      <name val="Tahoma"/>
      <family val="0"/>
    </font>
    <font>
      <b/>
      <sz val="8"/>
      <name val="Tahoma"/>
      <family val="0"/>
    </font>
    <font>
      <sz val="12"/>
      <name val="Arial"/>
      <family val="2"/>
    </font>
    <font>
      <b/>
      <sz val="8"/>
      <name val="Arial"/>
      <family val="2"/>
    </font>
    <font>
      <b/>
      <sz val="16"/>
      <name val="Arial"/>
      <family val="2"/>
    </font>
    <font>
      <sz val="16"/>
      <name val="Arial"/>
      <family val="2"/>
    </font>
  </fonts>
  <fills count="3">
    <fill>
      <patternFill/>
    </fill>
    <fill>
      <patternFill patternType="gray125"/>
    </fill>
    <fill>
      <patternFill patternType="solid">
        <fgColor indexed="22"/>
        <bgColor indexed="64"/>
      </patternFill>
    </fill>
  </fills>
  <borders count="13">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xf>
    <xf numFmtId="3" fontId="0" fillId="0" borderId="0" xfId="0" applyNumberFormat="1" applyAlignment="1">
      <alignment/>
    </xf>
    <xf numFmtId="3" fontId="2" fillId="0" borderId="0" xfId="0" applyNumberFormat="1" applyFont="1" applyAlignment="1">
      <alignment/>
    </xf>
    <xf numFmtId="0" fontId="0" fillId="0" borderId="0" xfId="0" applyAlignment="1">
      <alignment wrapText="1"/>
    </xf>
    <xf numFmtId="0" fontId="0" fillId="0" borderId="0" xfId="0" applyAlignment="1">
      <alignment vertical="top"/>
    </xf>
    <xf numFmtId="3" fontId="0" fillId="0" borderId="0" xfId="0" applyNumberFormat="1" applyAlignment="1">
      <alignment vertical="top"/>
    </xf>
    <xf numFmtId="3" fontId="0" fillId="0" borderId="0" xfId="0" applyNumberFormat="1" applyAlignment="1">
      <alignment horizontal="left" vertical="top"/>
    </xf>
    <xf numFmtId="0" fontId="0" fillId="0" borderId="0" xfId="0" applyAlignment="1">
      <alignment vertical="top" wrapText="1"/>
    </xf>
    <xf numFmtId="3" fontId="0" fillId="0" borderId="0" xfId="0" applyNumberFormat="1" applyAlignment="1">
      <alignment horizontal="left"/>
    </xf>
    <xf numFmtId="3" fontId="0" fillId="0" borderId="0" xfId="0" applyNumberFormat="1" applyFont="1" applyAlignment="1">
      <alignment vertical="top"/>
    </xf>
    <xf numFmtId="0" fontId="0" fillId="0" borderId="0" xfId="0" applyAlignment="1">
      <alignment horizontal="center"/>
    </xf>
    <xf numFmtId="0" fontId="0" fillId="0" borderId="0" xfId="0"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vertical="top"/>
    </xf>
    <xf numFmtId="3" fontId="1" fillId="0" borderId="1" xfId="0" applyNumberFormat="1" applyFont="1" applyBorder="1" applyAlignment="1">
      <alignment horizontal="center" vertical="top"/>
    </xf>
    <xf numFmtId="0" fontId="3" fillId="0" borderId="0" xfId="0" applyFont="1" applyAlignment="1">
      <alignment vertical="top" wrapText="1"/>
    </xf>
    <xf numFmtId="0" fontId="3" fillId="0" borderId="0" xfId="0" applyFont="1" applyBorder="1" applyAlignment="1">
      <alignment vertical="top" wrapText="1"/>
    </xf>
    <xf numFmtId="3" fontId="1" fillId="0" borderId="1" xfId="0" applyNumberFormat="1" applyFont="1" applyBorder="1" applyAlignment="1">
      <alignment horizontal="center" vertical="top" wrapText="1"/>
    </xf>
    <xf numFmtId="3" fontId="0" fillId="0" borderId="0" xfId="0" applyNumberFormat="1" applyAlignment="1">
      <alignment horizontal="center"/>
    </xf>
    <xf numFmtId="3" fontId="0" fillId="0" borderId="0" xfId="0" applyNumberFormat="1" applyAlignment="1">
      <alignment horizontal="center" vertical="top"/>
    </xf>
    <xf numFmtId="49" fontId="0" fillId="0" borderId="0" xfId="0" applyNumberFormat="1" applyAlignment="1">
      <alignment horizontal="center"/>
    </xf>
    <xf numFmtId="3" fontId="0" fillId="0" borderId="0" xfId="0" applyNumberFormat="1" applyFont="1" applyAlignment="1">
      <alignment horizontal="center" vertical="top"/>
    </xf>
    <xf numFmtId="3" fontId="2" fillId="0" borderId="0" xfId="0" applyNumberFormat="1" applyFont="1" applyAlignment="1">
      <alignment horizontal="center"/>
    </xf>
    <xf numFmtId="0" fontId="1" fillId="0" borderId="1" xfId="0" applyFont="1" applyBorder="1" applyAlignment="1">
      <alignment horizontal="center" vertical="top" wrapText="1"/>
    </xf>
    <xf numFmtId="3" fontId="0" fillId="0" borderId="0" xfId="0" applyNumberFormat="1" applyFill="1" applyAlignment="1">
      <alignment horizontal="left" vertical="top"/>
    </xf>
    <xf numFmtId="0" fontId="0" fillId="0" borderId="0" xfId="0" applyFill="1" applyAlignment="1">
      <alignment vertical="top"/>
    </xf>
    <xf numFmtId="0" fontId="0" fillId="0" borderId="0" xfId="0" applyFill="1" applyAlignment="1">
      <alignment horizontal="center" vertical="top"/>
    </xf>
    <xf numFmtId="3" fontId="0" fillId="0" borderId="0" xfId="0" applyNumberFormat="1" applyFill="1" applyAlignment="1">
      <alignment vertical="top"/>
    </xf>
    <xf numFmtId="3" fontId="0" fillId="0" borderId="0" xfId="0" applyNumberFormat="1" applyFill="1" applyAlignment="1">
      <alignment horizontal="center" vertical="top"/>
    </xf>
    <xf numFmtId="0" fontId="7" fillId="0" borderId="0" xfId="0" applyFont="1" applyFill="1" applyAlignment="1">
      <alignment vertical="top" wrapText="1"/>
    </xf>
    <xf numFmtId="0" fontId="3" fillId="0" borderId="0" xfId="0" applyFont="1" applyFill="1" applyAlignment="1">
      <alignment vertical="top" wrapText="1"/>
    </xf>
    <xf numFmtId="0" fontId="3" fillId="0" borderId="0" xfId="0" applyFont="1" applyAlignment="1">
      <alignment wrapText="1"/>
    </xf>
    <xf numFmtId="0" fontId="1" fillId="2" borderId="2" xfId="0" applyFont="1" applyFill="1" applyBorder="1" applyAlignment="1">
      <alignment horizontal="center" vertical="top" wrapText="1"/>
    </xf>
    <xf numFmtId="3" fontId="1" fillId="2" borderId="2" xfId="0" applyNumberFormat="1" applyFont="1" applyFill="1" applyBorder="1" applyAlignment="1">
      <alignment horizontal="center" vertical="top" wrapText="1"/>
    </xf>
    <xf numFmtId="3" fontId="1" fillId="2" borderId="3" xfId="0" applyNumberFormat="1" applyFont="1" applyFill="1" applyBorder="1" applyAlignment="1">
      <alignment horizontal="center" vertical="top" wrapText="1"/>
    </xf>
    <xf numFmtId="0" fontId="0" fillId="0" borderId="4" xfId="0" applyFill="1" applyBorder="1" applyAlignment="1">
      <alignment vertical="top"/>
    </xf>
    <xf numFmtId="0" fontId="0" fillId="0" borderId="4" xfId="0" applyBorder="1" applyAlignment="1">
      <alignment horizontal="center"/>
    </xf>
    <xf numFmtId="3" fontId="0" fillId="0" borderId="4" xfId="0" applyNumberFormat="1" applyBorder="1" applyAlignment="1">
      <alignment/>
    </xf>
    <xf numFmtId="0" fontId="0" fillId="0" borderId="4" xfId="0" applyBorder="1" applyAlignment="1">
      <alignment vertical="top"/>
    </xf>
    <xf numFmtId="0" fontId="0" fillId="0" borderId="4" xfId="0" applyBorder="1" applyAlignment="1">
      <alignment horizontal="center" vertical="top"/>
    </xf>
    <xf numFmtId="3" fontId="0" fillId="0" borderId="4" xfId="0" applyNumberFormat="1" applyBorder="1" applyAlignment="1">
      <alignment vertical="top"/>
    </xf>
    <xf numFmtId="0" fontId="0" fillId="0" borderId="4" xfId="0" applyBorder="1" applyAlignment="1">
      <alignment vertical="top" wrapText="1"/>
    </xf>
    <xf numFmtId="0" fontId="0" fillId="0" borderId="4" xfId="0" applyFill="1" applyBorder="1" applyAlignment="1">
      <alignment horizontal="center" vertical="top"/>
    </xf>
    <xf numFmtId="3" fontId="0" fillId="0" borderId="4" xfId="0" applyNumberFormat="1" applyFont="1" applyBorder="1" applyAlignment="1">
      <alignment vertical="top"/>
    </xf>
    <xf numFmtId="0" fontId="0" fillId="0" borderId="4" xfId="0" applyBorder="1" applyAlignment="1">
      <alignment horizontal="center" vertical="top" wrapText="1"/>
    </xf>
    <xf numFmtId="3" fontId="2" fillId="0" borderId="5" xfId="0" applyNumberFormat="1" applyFont="1" applyBorder="1" applyAlignment="1">
      <alignment/>
    </xf>
    <xf numFmtId="3" fontId="0" fillId="0" borderId="6" xfId="0" applyNumberFormat="1" applyBorder="1" applyAlignment="1">
      <alignment/>
    </xf>
    <xf numFmtId="0" fontId="0" fillId="0" borderId="7" xfId="0" applyBorder="1" applyAlignment="1">
      <alignment vertical="top" wrapText="1"/>
    </xf>
    <xf numFmtId="0" fontId="0" fillId="0" borderId="7" xfId="0" applyBorder="1" applyAlignment="1">
      <alignment horizontal="center" vertical="top"/>
    </xf>
    <xf numFmtId="3" fontId="0" fillId="0" borderId="8" xfId="0" applyNumberFormat="1" applyBorder="1" applyAlignment="1">
      <alignment/>
    </xf>
    <xf numFmtId="3" fontId="0" fillId="0" borderId="8" xfId="0" applyNumberFormat="1" applyBorder="1" applyAlignment="1">
      <alignment vertical="top"/>
    </xf>
    <xf numFmtId="3" fontId="0" fillId="0" borderId="9" xfId="0" applyNumberFormat="1" applyBorder="1" applyAlignment="1">
      <alignment/>
    </xf>
    <xf numFmtId="3" fontId="0" fillId="0" borderId="0" xfId="0" applyNumberFormat="1" applyFont="1" applyBorder="1" applyAlignment="1">
      <alignment vertical="top"/>
    </xf>
    <xf numFmtId="3" fontId="0" fillId="0" borderId="4" xfId="0" applyNumberFormat="1" applyFont="1" applyFill="1" applyBorder="1" applyAlignment="1">
      <alignment vertical="top"/>
    </xf>
    <xf numFmtId="3" fontId="0" fillId="0" borderId="7" xfId="0" applyNumberFormat="1" applyBorder="1" applyAlignment="1">
      <alignment horizontal="left" vertical="top"/>
    </xf>
    <xf numFmtId="49" fontId="0" fillId="0" borderId="4" xfId="0" applyNumberFormat="1" applyBorder="1" applyAlignment="1">
      <alignment/>
    </xf>
    <xf numFmtId="49" fontId="0" fillId="0" borderId="4" xfId="0" applyNumberFormat="1" applyBorder="1" applyAlignment="1">
      <alignment vertical="top"/>
    </xf>
    <xf numFmtId="49" fontId="0" fillId="0" borderId="4" xfId="0" applyNumberFormat="1" applyBorder="1" applyAlignment="1">
      <alignment horizontal="left" vertical="top"/>
    </xf>
    <xf numFmtId="49" fontId="0" fillId="0" borderId="4" xfId="0" applyNumberFormat="1" applyBorder="1" applyAlignment="1">
      <alignment horizontal="left"/>
    </xf>
    <xf numFmtId="49" fontId="0" fillId="0" borderId="4" xfId="0" applyNumberFormat="1" applyFill="1" applyBorder="1" applyAlignment="1">
      <alignment horizontal="left" vertical="top"/>
    </xf>
    <xf numFmtId="3" fontId="0" fillId="0" borderId="6" xfId="0" applyNumberFormat="1" applyFont="1" applyBorder="1" applyAlignment="1">
      <alignment vertical="top"/>
    </xf>
    <xf numFmtId="0" fontId="0" fillId="0" borderId="6" xfId="0" applyBorder="1" applyAlignment="1">
      <alignment/>
    </xf>
    <xf numFmtId="0" fontId="0" fillId="0" borderId="10" xfId="0" applyBorder="1" applyAlignment="1">
      <alignment/>
    </xf>
    <xf numFmtId="0" fontId="1" fillId="2" borderId="11" xfId="0" applyFont="1" applyFill="1" applyBorder="1" applyAlignment="1">
      <alignment horizontal="center" vertical="top"/>
    </xf>
    <xf numFmtId="0" fontId="0" fillId="2" borderId="2" xfId="0" applyFill="1" applyBorder="1" applyAlignment="1">
      <alignment vertical="top"/>
    </xf>
    <xf numFmtId="0" fontId="1" fillId="2" borderId="2" xfId="0" applyFont="1" applyFill="1" applyBorder="1" applyAlignment="1">
      <alignment horizontal="center" vertical="top"/>
    </xf>
    <xf numFmtId="0" fontId="0" fillId="0" borderId="0" xfId="0" applyAlignment="1">
      <alignment vertical="top"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Alignment="1">
      <alignment vertical="top"/>
    </xf>
    <xf numFmtId="0" fontId="0" fillId="0" borderId="0" xfId="0" applyAlignment="1">
      <alignment/>
    </xf>
    <xf numFmtId="0" fontId="0" fillId="0" borderId="0" xfId="0" applyAlignment="1">
      <alignment wrapText="1"/>
    </xf>
    <xf numFmtId="0" fontId="1" fillId="0" borderId="1" xfId="0" applyFont="1" applyBorder="1" applyAlignment="1">
      <alignment horizontal="center" vertical="top"/>
    </xf>
    <xf numFmtId="0" fontId="6" fillId="0" borderId="1" xfId="0" applyFont="1" applyBorder="1" applyAlignment="1">
      <alignment horizontal="center" vertical="top"/>
    </xf>
    <xf numFmtId="0" fontId="0" fillId="0" borderId="12" xfId="0" applyBorder="1" applyAlignment="1">
      <alignment/>
    </xf>
    <xf numFmtId="0" fontId="0" fillId="0" borderId="12" xfId="0" applyBorder="1" applyAlignment="1">
      <alignment horizontal="center"/>
    </xf>
    <xf numFmtId="3" fontId="0" fillId="0" borderId="12" xfId="0" applyNumberFormat="1" applyBorder="1" applyAlignment="1">
      <alignment/>
    </xf>
    <xf numFmtId="3" fontId="0" fillId="0" borderId="0" xfId="0" applyNumberFormat="1" applyBorder="1" applyAlignment="1">
      <alignment/>
    </xf>
    <xf numFmtId="0" fontId="0" fillId="0" borderId="0" xfId="0"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8" xfId="0" applyBorder="1" applyAlignment="1">
      <alignment/>
    </xf>
    <xf numFmtId="0" fontId="6" fillId="2" borderId="2" xfId="0" applyFont="1" applyFill="1" applyBorder="1" applyAlignment="1">
      <alignment horizontal="center" vertical="top"/>
    </xf>
    <xf numFmtId="0" fontId="0" fillId="0" borderId="0" xfId="0" applyBorder="1" applyAlignment="1">
      <alignment horizontal="center"/>
    </xf>
    <xf numFmtId="0" fontId="0" fillId="0" borderId="4" xfId="0" applyBorder="1" applyAlignment="1">
      <alignment vertical="top" wrapText="1"/>
    </xf>
    <xf numFmtId="0" fontId="0" fillId="0" borderId="4" xfId="0" applyBorder="1" applyAlignment="1">
      <alignment vertical="top"/>
    </xf>
    <xf numFmtId="0" fontId="0" fillId="0" borderId="4" xfId="0" applyBorder="1" applyAlignment="1">
      <alignment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xf>
    <xf numFmtId="0" fontId="0" fillId="0" borderId="4" xfId="0" applyBorder="1" applyAlignment="1">
      <alignment/>
    </xf>
    <xf numFmtId="0" fontId="0" fillId="0" borderId="4" xfId="0" applyFill="1" applyBorder="1" applyAlignment="1">
      <alignment vertical="top" wrapText="1"/>
    </xf>
    <xf numFmtId="0" fontId="0" fillId="0" borderId="4" xfId="0" applyFill="1" applyBorder="1"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95"/>
  <sheetViews>
    <sheetView workbookViewId="0" topLeftCell="A1">
      <pane ySplit="3" topLeftCell="BM61" activePane="bottomLeft" state="frozen"/>
      <selection pane="topLeft" activeCell="A1" sqref="A1"/>
      <selection pane="bottomLeft" activeCell="B15" sqref="B15"/>
    </sheetView>
  </sheetViews>
  <sheetFormatPr defaultColWidth="11.421875" defaultRowHeight="12.75"/>
  <cols>
    <col min="1" max="1" width="9.7109375" style="0" customWidth="1"/>
    <col min="2" max="2" width="26.140625" style="0" bestFit="1" customWidth="1"/>
    <col min="3" max="3" width="7.7109375" style="11" customWidth="1"/>
    <col min="6" max="6" width="12.28125" style="0" customWidth="1"/>
    <col min="7" max="7" width="14.57421875" style="2" bestFit="1" customWidth="1"/>
    <col min="8" max="8" width="6.00390625" style="19" customWidth="1"/>
    <col min="9" max="9" width="39.140625" style="0" customWidth="1"/>
  </cols>
  <sheetData>
    <row r="1" spans="1:2" ht="15.75">
      <c r="A1" s="1" t="s">
        <v>139</v>
      </c>
      <c r="B1" s="1"/>
    </row>
    <row r="2" ht="12.75"/>
    <row r="3" spans="1:9" ht="63.75" thickBot="1">
      <c r="A3" s="13" t="s">
        <v>2</v>
      </c>
      <c r="B3" s="14"/>
      <c r="C3" s="24" t="s">
        <v>144</v>
      </c>
      <c r="D3" s="73" t="s">
        <v>3</v>
      </c>
      <c r="E3" s="74"/>
      <c r="F3" s="74"/>
      <c r="G3" s="15" t="s">
        <v>4</v>
      </c>
      <c r="H3" s="18" t="s">
        <v>130</v>
      </c>
      <c r="I3" s="18" t="s">
        <v>140</v>
      </c>
    </row>
    <row r="4" spans="1:9" ht="12.75">
      <c r="A4" s="75"/>
      <c r="B4" s="75"/>
      <c r="C4" s="76"/>
      <c r="D4" s="75"/>
      <c r="E4" s="75"/>
      <c r="F4" s="75"/>
      <c r="G4" s="77"/>
      <c r="H4" s="78"/>
      <c r="I4" s="79"/>
    </row>
    <row r="5" spans="1:7" ht="12.75">
      <c r="A5" t="s">
        <v>0</v>
      </c>
      <c r="B5" t="s">
        <v>11</v>
      </c>
      <c r="C5" s="11">
        <v>5431910</v>
      </c>
      <c r="D5" s="71" t="s">
        <v>1</v>
      </c>
      <c r="E5" s="71"/>
      <c r="F5" s="71"/>
      <c r="G5" s="2">
        <v>2775</v>
      </c>
    </row>
    <row r="6" spans="1:7" ht="12.75">
      <c r="A6" t="s">
        <v>5</v>
      </c>
      <c r="B6" t="s">
        <v>11</v>
      </c>
      <c r="C6" s="11">
        <v>5431920</v>
      </c>
      <c r="D6" s="71" t="s">
        <v>6</v>
      </c>
      <c r="E6" s="71"/>
      <c r="F6" s="71"/>
      <c r="G6" s="2">
        <v>7500</v>
      </c>
    </row>
    <row r="7" spans="1:7" ht="12.75">
      <c r="A7" t="s">
        <v>0</v>
      </c>
      <c r="B7" t="s">
        <v>11</v>
      </c>
      <c r="C7" s="11">
        <v>5431940</v>
      </c>
      <c r="D7" s="71" t="s">
        <v>7</v>
      </c>
      <c r="E7" s="71"/>
      <c r="F7" s="71"/>
      <c r="G7" s="2">
        <v>3100</v>
      </c>
    </row>
    <row r="8" spans="1:7" ht="12.75">
      <c r="A8" t="s">
        <v>0</v>
      </c>
      <c r="B8" t="s">
        <v>11</v>
      </c>
      <c r="C8" s="11">
        <v>5431950</v>
      </c>
      <c r="D8" s="71" t="s">
        <v>71</v>
      </c>
      <c r="E8" s="71"/>
      <c r="F8" s="71"/>
      <c r="G8" s="2">
        <v>11500</v>
      </c>
    </row>
    <row r="9" spans="1:7" ht="12.75">
      <c r="A9" t="s">
        <v>8</v>
      </c>
      <c r="B9" t="s">
        <v>10</v>
      </c>
      <c r="C9" s="11">
        <v>5279100</v>
      </c>
      <c r="D9" s="71" t="s">
        <v>9</v>
      </c>
      <c r="E9" s="71"/>
      <c r="F9" s="71"/>
      <c r="G9" s="2">
        <v>750</v>
      </c>
    </row>
    <row r="10" spans="1:9" ht="56.25">
      <c r="A10" s="5" t="s">
        <v>12</v>
      </c>
      <c r="B10" s="5" t="s">
        <v>13</v>
      </c>
      <c r="C10" s="12">
        <v>5281000</v>
      </c>
      <c r="D10" s="70" t="s">
        <v>14</v>
      </c>
      <c r="E10" s="70"/>
      <c r="F10" s="70"/>
      <c r="G10" s="6">
        <v>4500</v>
      </c>
      <c r="I10" s="16" t="s">
        <v>141</v>
      </c>
    </row>
    <row r="11" spans="1:9" ht="33.75">
      <c r="A11" s="5" t="s">
        <v>12</v>
      </c>
      <c r="B11" s="5" t="s">
        <v>13</v>
      </c>
      <c r="C11" s="12">
        <v>5414000</v>
      </c>
      <c r="D11" s="70" t="s">
        <v>15</v>
      </c>
      <c r="E11" s="70"/>
      <c r="F11" s="70"/>
      <c r="G11" s="6">
        <v>1200</v>
      </c>
      <c r="I11" s="16" t="s">
        <v>135</v>
      </c>
    </row>
    <row r="12" spans="1:9" ht="90">
      <c r="A12" s="5" t="s">
        <v>12</v>
      </c>
      <c r="B12" s="5" t="s">
        <v>13</v>
      </c>
      <c r="C12" s="12">
        <v>5431800</v>
      </c>
      <c r="D12" s="67" t="s">
        <v>16</v>
      </c>
      <c r="E12" s="67"/>
      <c r="F12" s="67"/>
      <c r="G12" s="6">
        <v>6270</v>
      </c>
      <c r="H12" s="20"/>
      <c r="I12" s="16" t="s">
        <v>142</v>
      </c>
    </row>
    <row r="13" spans="1:9" ht="33.75">
      <c r="A13" s="5" t="s">
        <v>17</v>
      </c>
      <c r="B13" s="5" t="s">
        <v>18</v>
      </c>
      <c r="C13" s="12">
        <v>5431800</v>
      </c>
      <c r="D13" s="70" t="s">
        <v>19</v>
      </c>
      <c r="E13" s="70"/>
      <c r="F13" s="70"/>
      <c r="G13" s="6">
        <v>5450</v>
      </c>
      <c r="I13" s="16" t="s">
        <v>136</v>
      </c>
    </row>
    <row r="14" spans="1:9" ht="90">
      <c r="A14" s="5" t="s">
        <v>20</v>
      </c>
      <c r="B14" s="5" t="s">
        <v>21</v>
      </c>
      <c r="C14" s="12">
        <v>5431800</v>
      </c>
      <c r="D14" s="67" t="s">
        <v>22</v>
      </c>
      <c r="E14" s="67"/>
      <c r="F14" s="67"/>
      <c r="G14" s="6">
        <v>40500</v>
      </c>
      <c r="H14" s="20"/>
      <c r="I14" s="17" t="s">
        <v>137</v>
      </c>
    </row>
    <row r="15" spans="1:8" ht="37.5" customHeight="1">
      <c r="A15" s="7">
        <v>11114</v>
      </c>
      <c r="B15" s="8" t="s">
        <v>23</v>
      </c>
      <c r="C15" s="12">
        <v>5431800</v>
      </c>
      <c r="D15" s="72" t="s">
        <v>24</v>
      </c>
      <c r="E15" s="72"/>
      <c r="F15" s="72"/>
      <c r="G15" s="6">
        <v>250</v>
      </c>
      <c r="H15" s="20"/>
    </row>
    <row r="16" spans="1:9" ht="146.25">
      <c r="A16" s="7">
        <v>11115</v>
      </c>
      <c r="B16" s="8" t="s">
        <v>72</v>
      </c>
      <c r="C16" s="12">
        <v>5431800</v>
      </c>
      <c r="D16" s="67" t="s">
        <v>73</v>
      </c>
      <c r="E16" s="67"/>
      <c r="F16" s="67"/>
      <c r="G16" s="6">
        <v>70</v>
      </c>
      <c r="H16" s="20"/>
      <c r="I16" s="16" t="s">
        <v>143</v>
      </c>
    </row>
    <row r="17" spans="1:9" ht="38.25">
      <c r="A17" s="7">
        <v>11118</v>
      </c>
      <c r="B17" s="4" t="s">
        <v>25</v>
      </c>
      <c r="C17" s="12">
        <v>5431800</v>
      </c>
      <c r="D17" s="67" t="s">
        <v>26</v>
      </c>
      <c r="E17" s="67"/>
      <c r="F17" s="67"/>
      <c r="G17" s="6">
        <v>700</v>
      </c>
      <c r="H17" s="20"/>
      <c r="I17" s="5"/>
    </row>
    <row r="18" spans="1:9" ht="25.5">
      <c r="A18" s="7">
        <v>11120</v>
      </c>
      <c r="B18" s="4" t="s">
        <v>74</v>
      </c>
      <c r="C18" s="12">
        <v>5431500</v>
      </c>
      <c r="D18" s="67" t="s">
        <v>75</v>
      </c>
      <c r="E18" s="67"/>
      <c r="F18" s="67"/>
      <c r="G18" s="6">
        <v>2500</v>
      </c>
      <c r="H18" s="20"/>
      <c r="I18" s="5"/>
    </row>
    <row r="19" spans="1:9" ht="25.5">
      <c r="A19" s="7">
        <v>11120</v>
      </c>
      <c r="B19" s="4" t="s">
        <v>74</v>
      </c>
      <c r="C19" s="12">
        <v>5431700</v>
      </c>
      <c r="D19" s="67" t="s">
        <v>80</v>
      </c>
      <c r="E19" s="67"/>
      <c r="F19" s="67"/>
      <c r="G19" s="6">
        <v>6354</v>
      </c>
      <c r="H19" s="20"/>
      <c r="I19" s="5" t="s">
        <v>148</v>
      </c>
    </row>
    <row r="20" spans="1:9" ht="45">
      <c r="A20" s="5" t="s">
        <v>27</v>
      </c>
      <c r="B20" s="8" t="s">
        <v>28</v>
      </c>
      <c r="C20" s="12">
        <v>5431800</v>
      </c>
      <c r="D20" s="67" t="s">
        <v>129</v>
      </c>
      <c r="E20" s="72"/>
      <c r="F20" s="72"/>
      <c r="G20" s="6">
        <v>60</v>
      </c>
      <c r="H20" s="20"/>
      <c r="I20" s="17" t="s">
        <v>145</v>
      </c>
    </row>
    <row r="21" spans="1:9" ht="33.75">
      <c r="A21" s="5" t="s">
        <v>29</v>
      </c>
      <c r="B21" s="5" t="s">
        <v>30</v>
      </c>
      <c r="C21" s="12">
        <v>5317000</v>
      </c>
      <c r="D21" s="70" t="s">
        <v>87</v>
      </c>
      <c r="E21" s="70"/>
      <c r="F21" s="70"/>
      <c r="G21" s="6">
        <v>63600</v>
      </c>
      <c r="H21" s="20">
        <v>2</v>
      </c>
      <c r="I21" s="16" t="s">
        <v>146</v>
      </c>
    </row>
    <row r="22" spans="1:9" ht="33.75">
      <c r="A22" s="5" t="s">
        <v>29</v>
      </c>
      <c r="B22" s="5" t="s">
        <v>30</v>
      </c>
      <c r="C22" s="12">
        <v>5317200</v>
      </c>
      <c r="D22" s="67" t="s">
        <v>31</v>
      </c>
      <c r="E22" s="70"/>
      <c r="F22" s="70"/>
      <c r="G22" s="6">
        <v>432</v>
      </c>
      <c r="H22" s="20"/>
      <c r="I22" s="16" t="s">
        <v>134</v>
      </c>
    </row>
    <row r="23" spans="1:9" ht="22.5">
      <c r="A23" s="5" t="s">
        <v>29</v>
      </c>
      <c r="B23" s="5" t="s">
        <v>30</v>
      </c>
      <c r="C23" s="12">
        <v>5318000</v>
      </c>
      <c r="D23" s="70" t="s">
        <v>32</v>
      </c>
      <c r="E23" s="70"/>
      <c r="F23" s="70"/>
      <c r="G23" s="6">
        <v>79100</v>
      </c>
      <c r="H23" s="20"/>
      <c r="I23" s="16" t="s">
        <v>147</v>
      </c>
    </row>
    <row r="24" spans="1:8" ht="25.5" customHeight="1">
      <c r="A24" s="5" t="s">
        <v>29</v>
      </c>
      <c r="B24" s="5" t="s">
        <v>30</v>
      </c>
      <c r="C24" s="12">
        <v>5431800</v>
      </c>
      <c r="D24" s="72" t="s">
        <v>84</v>
      </c>
      <c r="E24" s="72"/>
      <c r="F24" s="72"/>
      <c r="G24" s="6">
        <v>440</v>
      </c>
      <c r="H24" s="20"/>
    </row>
    <row r="25" spans="1:7" ht="12.75">
      <c r="A25" t="s">
        <v>29</v>
      </c>
      <c r="B25" s="5" t="s">
        <v>30</v>
      </c>
      <c r="C25" s="12">
        <v>5431900</v>
      </c>
      <c r="D25" s="71" t="s">
        <v>33</v>
      </c>
      <c r="E25" s="71"/>
      <c r="F25" s="71"/>
      <c r="G25" s="2">
        <v>1420</v>
      </c>
    </row>
    <row r="26" spans="1:7" ht="12.75">
      <c r="A26" s="5" t="s">
        <v>34</v>
      </c>
      <c r="B26" s="5" t="s">
        <v>35</v>
      </c>
      <c r="C26" s="12">
        <v>5317100</v>
      </c>
      <c r="D26" s="71" t="s">
        <v>36</v>
      </c>
      <c r="E26" s="71"/>
      <c r="F26" s="71"/>
      <c r="G26" s="2">
        <v>100</v>
      </c>
    </row>
    <row r="27" spans="1:8" ht="25.5">
      <c r="A27" s="7">
        <v>12126</v>
      </c>
      <c r="B27" s="8" t="s">
        <v>76</v>
      </c>
      <c r="C27" s="12">
        <v>5318000</v>
      </c>
      <c r="D27" s="67" t="s">
        <v>88</v>
      </c>
      <c r="E27" s="67"/>
      <c r="F27" s="67"/>
      <c r="G27" s="6">
        <v>40000</v>
      </c>
      <c r="H27" s="20">
        <v>4</v>
      </c>
    </row>
    <row r="28" spans="1:8" ht="25.5">
      <c r="A28" s="7">
        <v>12126</v>
      </c>
      <c r="B28" s="8" t="s">
        <v>76</v>
      </c>
      <c r="C28" s="12">
        <v>5431800</v>
      </c>
      <c r="D28" s="67" t="s">
        <v>77</v>
      </c>
      <c r="E28" s="67"/>
      <c r="F28" s="67"/>
      <c r="G28" s="6">
        <v>3300</v>
      </c>
      <c r="H28" s="20"/>
    </row>
    <row r="29" spans="1:8" ht="12.75">
      <c r="A29" s="7">
        <v>21221</v>
      </c>
      <c r="B29" s="8" t="s">
        <v>78</v>
      </c>
      <c r="C29" s="12">
        <v>5279200</v>
      </c>
      <c r="D29" s="67" t="s">
        <v>79</v>
      </c>
      <c r="E29" s="67"/>
      <c r="F29" s="67"/>
      <c r="G29" s="6">
        <f>48000-14183</f>
        <v>33817</v>
      </c>
      <c r="H29" s="20"/>
    </row>
    <row r="30" spans="1:7" ht="12.75">
      <c r="A30" s="9">
        <v>21243</v>
      </c>
      <c r="B30" s="5" t="s">
        <v>131</v>
      </c>
      <c r="C30" s="12">
        <v>5279000</v>
      </c>
      <c r="D30" s="71" t="s">
        <v>37</v>
      </c>
      <c r="E30" s="71"/>
      <c r="F30" s="71"/>
      <c r="G30" s="2">
        <v>500</v>
      </c>
    </row>
    <row r="31" spans="1:8" ht="12.75">
      <c r="A31" s="9">
        <v>21243</v>
      </c>
      <c r="B31" s="5" t="s">
        <v>131</v>
      </c>
      <c r="C31" s="12">
        <v>5318000</v>
      </c>
      <c r="D31" s="71" t="s">
        <v>89</v>
      </c>
      <c r="E31" s="71"/>
      <c r="F31" s="71"/>
      <c r="G31" s="2">
        <v>132520</v>
      </c>
      <c r="H31" s="19">
        <v>8</v>
      </c>
    </row>
    <row r="32" spans="1:8" ht="12.75">
      <c r="A32" s="9">
        <v>25265</v>
      </c>
      <c r="B32" s="5" t="s">
        <v>38</v>
      </c>
      <c r="C32" s="11">
        <v>5711999</v>
      </c>
      <c r="D32" s="71" t="s">
        <v>152</v>
      </c>
      <c r="E32" s="71"/>
      <c r="F32" s="71"/>
      <c r="G32" s="2">
        <v>2038514</v>
      </c>
      <c r="H32" s="21" t="s">
        <v>133</v>
      </c>
    </row>
    <row r="33" spans="1:9" ht="315">
      <c r="A33" s="25">
        <v>25273</v>
      </c>
      <c r="B33" s="26" t="s">
        <v>39</v>
      </c>
      <c r="C33" s="27">
        <v>5711999</v>
      </c>
      <c r="D33" s="80" t="s">
        <v>153</v>
      </c>
      <c r="E33" s="81"/>
      <c r="F33" s="81"/>
      <c r="G33" s="28">
        <f>5963000-364992-347000</f>
        <v>5251008</v>
      </c>
      <c r="H33" s="29">
        <v>12</v>
      </c>
      <c r="I33" s="30" t="s">
        <v>155</v>
      </c>
    </row>
    <row r="34" spans="1:9" ht="67.5">
      <c r="A34" s="25"/>
      <c r="B34" s="26"/>
      <c r="C34" s="27"/>
      <c r="D34" s="26"/>
      <c r="E34" s="26"/>
      <c r="F34" s="26"/>
      <c r="G34" s="28"/>
      <c r="H34" s="29"/>
      <c r="I34" s="31" t="s">
        <v>154</v>
      </c>
    </row>
    <row r="35" spans="1:8" ht="12.75">
      <c r="A35" s="9">
        <v>25281</v>
      </c>
      <c r="B35" s="5" t="s">
        <v>40</v>
      </c>
      <c r="C35" s="12">
        <v>5318000</v>
      </c>
      <c r="D35" s="71" t="s">
        <v>92</v>
      </c>
      <c r="E35" s="71"/>
      <c r="F35" s="71"/>
      <c r="G35" s="2">
        <v>20000</v>
      </c>
      <c r="H35" s="19">
        <v>13</v>
      </c>
    </row>
    <row r="36" spans="1:8" ht="12.75">
      <c r="A36" s="9">
        <v>25281</v>
      </c>
      <c r="B36" s="5" t="s">
        <v>40</v>
      </c>
      <c r="C36" s="12">
        <v>5318100</v>
      </c>
      <c r="D36" s="71" t="s">
        <v>93</v>
      </c>
      <c r="E36" s="71"/>
      <c r="F36" s="71"/>
      <c r="G36" s="2">
        <v>50000</v>
      </c>
      <c r="H36" s="19">
        <v>14</v>
      </c>
    </row>
    <row r="37" spans="1:8" ht="12.75">
      <c r="A37" s="9">
        <v>25281</v>
      </c>
      <c r="B37" s="5" t="s">
        <v>40</v>
      </c>
      <c r="C37" s="12">
        <v>5318300</v>
      </c>
      <c r="D37" s="71" t="s">
        <v>94</v>
      </c>
      <c r="E37" s="71"/>
      <c r="F37" s="71"/>
      <c r="G37" s="2">
        <v>6840</v>
      </c>
      <c r="H37" s="19">
        <v>15</v>
      </c>
    </row>
    <row r="38" spans="1:7" ht="12.75">
      <c r="A38" s="9">
        <v>25281</v>
      </c>
      <c r="B38" s="5" t="s">
        <v>40</v>
      </c>
      <c r="C38" s="12">
        <v>5431700</v>
      </c>
      <c r="D38" s="71" t="s">
        <v>80</v>
      </c>
      <c r="E38" s="71"/>
      <c r="F38" s="71"/>
      <c r="G38" s="2">
        <v>500</v>
      </c>
    </row>
    <row r="39" spans="1:7" ht="12.75">
      <c r="A39" s="9">
        <v>25281</v>
      </c>
      <c r="B39" s="5" t="s">
        <v>40</v>
      </c>
      <c r="C39" s="12">
        <v>5431800</v>
      </c>
      <c r="D39" s="71" t="s">
        <v>41</v>
      </c>
      <c r="E39" s="71"/>
      <c r="F39" s="71"/>
      <c r="G39" s="2">
        <v>550</v>
      </c>
    </row>
    <row r="40" spans="1:7" ht="12.75">
      <c r="A40" s="9">
        <v>25281</v>
      </c>
      <c r="B40" s="5" t="s">
        <v>40</v>
      </c>
      <c r="C40" s="12">
        <v>5431810</v>
      </c>
      <c r="D40" s="71" t="s">
        <v>42</v>
      </c>
      <c r="E40" s="71"/>
      <c r="F40" s="71"/>
      <c r="G40" s="2">
        <v>17800</v>
      </c>
    </row>
    <row r="41" spans="1:8" ht="25.5">
      <c r="A41" s="7">
        <v>31311</v>
      </c>
      <c r="B41" s="8" t="s">
        <v>43</v>
      </c>
      <c r="C41" s="12">
        <v>5431800</v>
      </c>
      <c r="D41" s="72" t="s">
        <v>44</v>
      </c>
      <c r="E41" s="72"/>
      <c r="F41" s="72"/>
      <c r="G41" s="6">
        <v>70</v>
      </c>
      <c r="H41" s="20"/>
    </row>
    <row r="42" spans="1:8" ht="25.5">
      <c r="A42" s="7">
        <v>31331</v>
      </c>
      <c r="B42" s="8" t="s">
        <v>45</v>
      </c>
      <c r="C42" s="12">
        <v>5318000</v>
      </c>
      <c r="D42" s="70" t="s">
        <v>46</v>
      </c>
      <c r="E42" s="71"/>
      <c r="F42" s="71"/>
      <c r="G42" s="6">
        <v>410</v>
      </c>
      <c r="H42" s="20"/>
    </row>
    <row r="43" spans="1:8" ht="25.5">
      <c r="A43" s="7">
        <v>31331</v>
      </c>
      <c r="B43" s="8" t="s">
        <v>45</v>
      </c>
      <c r="C43" s="12">
        <v>5318005</v>
      </c>
      <c r="D43" s="70" t="s">
        <v>95</v>
      </c>
      <c r="E43" s="71"/>
      <c r="F43" s="71"/>
      <c r="G43" s="6">
        <v>4450</v>
      </c>
      <c r="H43" s="20">
        <v>16</v>
      </c>
    </row>
    <row r="44" spans="1:8" ht="25.5">
      <c r="A44" s="7">
        <v>31331</v>
      </c>
      <c r="B44" s="8" t="s">
        <v>45</v>
      </c>
      <c r="C44" s="12">
        <v>5318010</v>
      </c>
      <c r="D44" s="70" t="s">
        <v>96</v>
      </c>
      <c r="E44" s="70"/>
      <c r="F44" s="70"/>
      <c r="G44" s="6">
        <v>4489</v>
      </c>
      <c r="H44" s="20">
        <v>17</v>
      </c>
    </row>
    <row r="45" spans="1:8" ht="25.5">
      <c r="A45" s="7">
        <v>31331</v>
      </c>
      <c r="B45" s="8" t="s">
        <v>45</v>
      </c>
      <c r="C45" s="12">
        <v>5318015</v>
      </c>
      <c r="D45" s="70" t="s">
        <v>97</v>
      </c>
      <c r="E45" s="70"/>
      <c r="F45" s="70"/>
      <c r="G45" s="6">
        <v>145900</v>
      </c>
      <c r="H45" s="20">
        <v>18</v>
      </c>
    </row>
    <row r="46" spans="1:8" ht="25.5">
      <c r="A46" s="7">
        <v>31331</v>
      </c>
      <c r="B46" s="8" t="s">
        <v>45</v>
      </c>
      <c r="C46" s="12">
        <v>5318020</v>
      </c>
      <c r="D46" s="70" t="s">
        <v>98</v>
      </c>
      <c r="E46" s="70"/>
      <c r="F46" s="70"/>
      <c r="G46" s="10">
        <v>11000</v>
      </c>
      <c r="H46" s="22">
        <v>19</v>
      </c>
    </row>
    <row r="47" spans="1:8" ht="25.5">
      <c r="A47" s="7">
        <v>31331</v>
      </c>
      <c r="B47" s="8" t="s">
        <v>45</v>
      </c>
      <c r="C47" s="12">
        <v>5318025</v>
      </c>
      <c r="D47" s="67" t="s">
        <v>99</v>
      </c>
      <c r="E47" s="67"/>
      <c r="F47" s="67"/>
      <c r="G47" s="6">
        <v>26394</v>
      </c>
      <c r="H47" s="20">
        <v>20</v>
      </c>
    </row>
    <row r="48" spans="1:8" ht="25.5">
      <c r="A48" s="7">
        <v>31331</v>
      </c>
      <c r="B48" s="8" t="s">
        <v>45</v>
      </c>
      <c r="C48" s="12">
        <v>5318030</v>
      </c>
      <c r="D48" s="70" t="s">
        <v>47</v>
      </c>
      <c r="E48" s="70"/>
      <c r="F48" s="70"/>
      <c r="G48" s="6">
        <v>500</v>
      </c>
      <c r="H48" s="20"/>
    </row>
    <row r="49" spans="1:8" ht="25.5">
      <c r="A49" s="7">
        <v>31331</v>
      </c>
      <c r="B49" s="8" t="s">
        <v>45</v>
      </c>
      <c r="C49" s="12">
        <v>5318035</v>
      </c>
      <c r="D49" s="70" t="s">
        <v>100</v>
      </c>
      <c r="E49" s="70"/>
      <c r="F49" s="70"/>
      <c r="G49" s="6">
        <v>2123</v>
      </c>
      <c r="H49" s="20">
        <v>21</v>
      </c>
    </row>
    <row r="50" spans="1:8" ht="25.5">
      <c r="A50" s="7">
        <v>31331</v>
      </c>
      <c r="B50" s="8" t="s">
        <v>45</v>
      </c>
      <c r="C50" s="12">
        <v>5318040</v>
      </c>
      <c r="D50" s="70" t="s">
        <v>101</v>
      </c>
      <c r="E50" s="70"/>
      <c r="F50" s="70"/>
      <c r="G50" s="6">
        <v>760</v>
      </c>
      <c r="H50" s="20">
        <v>22</v>
      </c>
    </row>
    <row r="51" spans="1:8" ht="25.5">
      <c r="A51" s="7">
        <v>31331</v>
      </c>
      <c r="B51" s="8" t="s">
        <v>45</v>
      </c>
      <c r="C51" s="12">
        <v>5318045</v>
      </c>
      <c r="D51" s="67" t="s">
        <v>102</v>
      </c>
      <c r="E51" s="67"/>
      <c r="F51" s="67"/>
      <c r="G51" s="6">
        <v>34700</v>
      </c>
      <c r="H51" s="20">
        <v>23</v>
      </c>
    </row>
    <row r="52" spans="1:8" ht="25.5">
      <c r="A52" s="7">
        <v>31331</v>
      </c>
      <c r="B52" s="8" t="s">
        <v>45</v>
      </c>
      <c r="C52" s="12">
        <v>5318050</v>
      </c>
      <c r="D52" s="70" t="s">
        <v>103</v>
      </c>
      <c r="E52" s="70"/>
      <c r="F52" s="70"/>
      <c r="G52" s="6">
        <v>1521</v>
      </c>
      <c r="H52" s="20">
        <v>24</v>
      </c>
    </row>
    <row r="53" spans="1:8" ht="25.5">
      <c r="A53" s="7">
        <v>31331</v>
      </c>
      <c r="B53" s="8" t="s">
        <v>45</v>
      </c>
      <c r="C53" s="12">
        <v>5318055</v>
      </c>
      <c r="D53" s="70" t="s">
        <v>104</v>
      </c>
      <c r="E53" s="70"/>
      <c r="F53" s="70"/>
      <c r="G53" s="6">
        <v>10000</v>
      </c>
      <c r="H53" s="20">
        <v>25</v>
      </c>
    </row>
    <row r="54" spans="1:8" ht="25.5">
      <c r="A54" s="7">
        <v>31331</v>
      </c>
      <c r="B54" s="8" t="s">
        <v>45</v>
      </c>
      <c r="C54" s="12">
        <v>5318060</v>
      </c>
      <c r="D54" s="70" t="s">
        <v>105</v>
      </c>
      <c r="E54" s="70"/>
      <c r="F54" s="70"/>
      <c r="G54" s="6">
        <v>248566</v>
      </c>
      <c r="H54" s="20">
        <v>26</v>
      </c>
    </row>
    <row r="55" spans="1:8" ht="25.5">
      <c r="A55" s="7">
        <v>31331</v>
      </c>
      <c r="B55" s="8" t="s">
        <v>45</v>
      </c>
      <c r="C55" s="12">
        <v>5318065</v>
      </c>
      <c r="D55" s="70" t="s">
        <v>106</v>
      </c>
      <c r="E55" s="70"/>
      <c r="F55" s="70"/>
      <c r="G55" s="6">
        <v>25565</v>
      </c>
      <c r="H55" s="20">
        <v>27</v>
      </c>
    </row>
    <row r="56" spans="1:8" ht="25.5">
      <c r="A56" s="7">
        <v>31331</v>
      </c>
      <c r="B56" s="8" t="s">
        <v>45</v>
      </c>
      <c r="C56" s="12">
        <v>5318070</v>
      </c>
      <c r="D56" s="70" t="s">
        <v>48</v>
      </c>
      <c r="E56" s="70"/>
      <c r="F56" s="70"/>
      <c r="G56" s="6">
        <v>25</v>
      </c>
      <c r="H56" s="20"/>
    </row>
    <row r="57" spans="1:8" ht="25.5">
      <c r="A57" s="7">
        <v>31331</v>
      </c>
      <c r="B57" s="8" t="s">
        <v>45</v>
      </c>
      <c r="C57" s="12">
        <v>5318075</v>
      </c>
      <c r="D57" s="70" t="s">
        <v>107</v>
      </c>
      <c r="E57" s="70"/>
      <c r="F57" s="70"/>
      <c r="G57" s="6">
        <v>110000</v>
      </c>
      <c r="H57" s="20">
        <v>28</v>
      </c>
    </row>
    <row r="58" spans="1:9" ht="25.5">
      <c r="A58" s="7">
        <v>31343</v>
      </c>
      <c r="B58" s="8" t="s">
        <v>90</v>
      </c>
      <c r="C58" s="12">
        <v>5318000</v>
      </c>
      <c r="D58" s="70" t="s">
        <v>108</v>
      </c>
      <c r="E58" s="70"/>
      <c r="F58" s="70"/>
      <c r="G58" s="6">
        <v>160000</v>
      </c>
      <c r="H58" s="20">
        <v>29</v>
      </c>
      <c r="I58" s="16" t="s">
        <v>138</v>
      </c>
    </row>
    <row r="59" spans="1:8" ht="25.5">
      <c r="A59" s="7" t="s">
        <v>49</v>
      </c>
      <c r="B59" s="8" t="s">
        <v>128</v>
      </c>
      <c r="C59" s="12">
        <v>5318000</v>
      </c>
      <c r="D59" s="70" t="s">
        <v>109</v>
      </c>
      <c r="E59" s="70"/>
      <c r="F59" s="70"/>
      <c r="G59" s="6">
        <v>184410</v>
      </c>
      <c r="H59" s="20">
        <v>30</v>
      </c>
    </row>
    <row r="60" spans="1:7" ht="12.75">
      <c r="A60" s="9">
        <v>36362</v>
      </c>
      <c r="B60" s="8" t="s">
        <v>50</v>
      </c>
      <c r="C60" s="12">
        <v>5318000</v>
      </c>
      <c r="D60" s="71" t="s">
        <v>51</v>
      </c>
      <c r="E60" s="71"/>
      <c r="F60" s="71"/>
      <c r="G60" s="2">
        <v>16990</v>
      </c>
    </row>
    <row r="61" spans="1:8" ht="25.5" customHeight="1">
      <c r="A61" s="9">
        <v>36362</v>
      </c>
      <c r="B61" s="8" t="s">
        <v>50</v>
      </c>
      <c r="C61" s="12">
        <v>5318005</v>
      </c>
      <c r="D61" s="69" t="s">
        <v>110</v>
      </c>
      <c r="E61" s="69"/>
      <c r="F61" s="69"/>
      <c r="G61" s="2">
        <v>34367</v>
      </c>
      <c r="H61" s="19">
        <v>34</v>
      </c>
    </row>
    <row r="62" spans="1:8" ht="12.75">
      <c r="A62" s="9">
        <v>36362</v>
      </c>
      <c r="B62" s="8" t="s">
        <v>50</v>
      </c>
      <c r="C62" s="12">
        <v>5318010</v>
      </c>
      <c r="D62" s="68" t="s">
        <v>111</v>
      </c>
      <c r="E62" s="68"/>
      <c r="F62" s="68"/>
      <c r="G62" s="2">
        <v>5000</v>
      </c>
      <c r="H62" s="19">
        <v>35</v>
      </c>
    </row>
    <row r="63" spans="1:8" ht="12.75">
      <c r="A63" s="9">
        <v>36362</v>
      </c>
      <c r="B63" s="8" t="s">
        <v>50</v>
      </c>
      <c r="C63" s="12">
        <v>5318015</v>
      </c>
      <c r="D63" s="68" t="s">
        <v>112</v>
      </c>
      <c r="E63" s="68"/>
      <c r="F63" s="68"/>
      <c r="G63" s="2">
        <v>6650</v>
      </c>
      <c r="H63" s="19">
        <v>36</v>
      </c>
    </row>
    <row r="64" spans="1:8" ht="25.5" customHeight="1">
      <c r="A64" s="7">
        <v>36362</v>
      </c>
      <c r="B64" s="8" t="s">
        <v>50</v>
      </c>
      <c r="C64" s="12">
        <v>5318020</v>
      </c>
      <c r="D64" s="69" t="s">
        <v>113</v>
      </c>
      <c r="E64" s="69"/>
      <c r="F64" s="69"/>
      <c r="G64" s="6">
        <v>29600</v>
      </c>
      <c r="H64" s="20">
        <v>37</v>
      </c>
    </row>
    <row r="65" spans="1:8" ht="25.5" customHeight="1">
      <c r="A65" s="7">
        <v>36362</v>
      </c>
      <c r="B65" s="8" t="s">
        <v>50</v>
      </c>
      <c r="C65" s="12">
        <v>5318025</v>
      </c>
      <c r="D65" s="69" t="s">
        <v>114</v>
      </c>
      <c r="E65" s="69"/>
      <c r="F65" s="69"/>
      <c r="G65" s="6">
        <v>119000</v>
      </c>
      <c r="H65" s="20">
        <v>38</v>
      </c>
    </row>
    <row r="66" spans="1:8" ht="12.75">
      <c r="A66" s="7">
        <v>36362</v>
      </c>
      <c r="B66" s="8" t="s">
        <v>50</v>
      </c>
      <c r="C66" s="12">
        <v>5318030</v>
      </c>
      <c r="D66" s="68" t="s">
        <v>115</v>
      </c>
      <c r="E66" s="68"/>
      <c r="F66" s="68"/>
      <c r="G66" s="2">
        <v>2510</v>
      </c>
      <c r="H66" s="19">
        <v>39</v>
      </c>
    </row>
    <row r="67" spans="1:8" ht="12.75">
      <c r="A67" s="7">
        <v>36362</v>
      </c>
      <c r="B67" s="8" t="s">
        <v>50</v>
      </c>
      <c r="C67" s="12">
        <v>5318035</v>
      </c>
      <c r="D67" s="68" t="s">
        <v>116</v>
      </c>
      <c r="E67" s="68"/>
      <c r="F67" s="68"/>
      <c r="G67" s="2">
        <v>27970</v>
      </c>
      <c r="H67" s="19">
        <v>40</v>
      </c>
    </row>
    <row r="68" spans="1:8" ht="12.75">
      <c r="A68" s="7">
        <v>36362</v>
      </c>
      <c r="B68" s="8" t="s">
        <v>50</v>
      </c>
      <c r="C68" s="12">
        <v>5318055</v>
      </c>
      <c r="D68" s="68" t="s">
        <v>117</v>
      </c>
      <c r="E68" s="68"/>
      <c r="F68" s="68"/>
      <c r="G68" s="2">
        <v>174230</v>
      </c>
      <c r="H68" s="19">
        <v>41</v>
      </c>
    </row>
    <row r="69" spans="1:8" ht="12.75">
      <c r="A69" s="7">
        <v>36362</v>
      </c>
      <c r="B69" s="8" t="s">
        <v>50</v>
      </c>
      <c r="C69" s="12">
        <v>5318060</v>
      </c>
      <c r="D69" s="68" t="s">
        <v>118</v>
      </c>
      <c r="E69" s="68"/>
      <c r="F69" s="68"/>
      <c r="G69" s="2">
        <v>2090</v>
      </c>
      <c r="H69" s="19">
        <v>42</v>
      </c>
    </row>
    <row r="70" spans="1:7" ht="12.75">
      <c r="A70" s="7">
        <v>36362</v>
      </c>
      <c r="B70" s="8" t="s">
        <v>50</v>
      </c>
      <c r="C70" s="12">
        <v>5318065</v>
      </c>
      <c r="D70" s="68" t="s">
        <v>52</v>
      </c>
      <c r="E70" s="68"/>
      <c r="F70" s="68"/>
      <c r="G70" s="2">
        <v>340</v>
      </c>
    </row>
    <row r="71" spans="1:8" ht="12.75">
      <c r="A71" s="7">
        <v>36362</v>
      </c>
      <c r="B71" s="8" t="s">
        <v>50</v>
      </c>
      <c r="C71" s="12">
        <v>5318075</v>
      </c>
      <c r="D71" s="68" t="s">
        <v>119</v>
      </c>
      <c r="E71" s="68"/>
      <c r="F71" s="68"/>
      <c r="G71" s="2">
        <v>8160</v>
      </c>
      <c r="H71" s="19">
        <v>43</v>
      </c>
    </row>
    <row r="72" spans="1:8" ht="12.75">
      <c r="A72" s="7">
        <v>36362</v>
      </c>
      <c r="B72" s="8" t="s">
        <v>50</v>
      </c>
      <c r="C72" s="12">
        <v>5318080</v>
      </c>
      <c r="D72" s="68" t="s">
        <v>120</v>
      </c>
      <c r="E72" s="68"/>
      <c r="F72" s="68"/>
      <c r="G72" s="2">
        <v>2610</v>
      </c>
      <c r="H72" s="19">
        <v>44</v>
      </c>
    </row>
    <row r="73" spans="1:8" ht="12.75">
      <c r="A73" s="7">
        <v>36362</v>
      </c>
      <c r="B73" s="8" t="s">
        <v>50</v>
      </c>
      <c r="C73" s="12">
        <v>5318085</v>
      </c>
      <c r="D73" s="68" t="s">
        <v>121</v>
      </c>
      <c r="E73" s="68"/>
      <c r="F73" s="68"/>
      <c r="G73" s="2">
        <v>283460</v>
      </c>
      <c r="H73" s="19">
        <v>45</v>
      </c>
    </row>
    <row r="74" spans="1:8" ht="12.75">
      <c r="A74" s="7">
        <v>36362</v>
      </c>
      <c r="B74" s="8" t="s">
        <v>50</v>
      </c>
      <c r="C74" s="12">
        <v>5318090</v>
      </c>
      <c r="D74" s="68" t="s">
        <v>122</v>
      </c>
      <c r="E74" s="68"/>
      <c r="F74" s="68"/>
      <c r="G74" s="2">
        <v>2570</v>
      </c>
      <c r="H74" s="19">
        <v>46</v>
      </c>
    </row>
    <row r="75" spans="1:8" ht="12.75">
      <c r="A75" s="7">
        <v>36362</v>
      </c>
      <c r="B75" s="8" t="s">
        <v>50</v>
      </c>
      <c r="C75" s="12">
        <v>5318095</v>
      </c>
      <c r="D75" s="68" t="s">
        <v>123</v>
      </c>
      <c r="E75" s="68"/>
      <c r="F75" s="68"/>
      <c r="G75" s="2">
        <v>18830</v>
      </c>
      <c r="H75" s="19">
        <v>47</v>
      </c>
    </row>
    <row r="76" spans="1:7" ht="12.75">
      <c r="A76" s="7">
        <v>36362</v>
      </c>
      <c r="B76" s="8" t="s">
        <v>50</v>
      </c>
      <c r="C76" s="12">
        <v>5318100</v>
      </c>
      <c r="D76" s="68" t="s">
        <v>53</v>
      </c>
      <c r="E76" s="68"/>
      <c r="F76" s="68"/>
      <c r="G76" s="2">
        <v>569000</v>
      </c>
    </row>
    <row r="77" spans="1:8" ht="12.75">
      <c r="A77" s="7" t="s">
        <v>54</v>
      </c>
      <c r="B77" s="8" t="s">
        <v>55</v>
      </c>
      <c r="C77" s="12">
        <v>5318005</v>
      </c>
      <c r="D77" s="68" t="s">
        <v>124</v>
      </c>
      <c r="E77" s="68"/>
      <c r="F77" s="68"/>
      <c r="G77" s="2">
        <f>251501-150000</f>
        <v>101501</v>
      </c>
      <c r="H77" s="19">
        <v>48</v>
      </c>
    </row>
    <row r="78" spans="1:8" ht="12.75">
      <c r="A78" s="7" t="s">
        <v>54</v>
      </c>
      <c r="B78" s="8" t="s">
        <v>55</v>
      </c>
      <c r="C78" s="12">
        <v>5318035</v>
      </c>
      <c r="D78" s="68" t="s">
        <v>125</v>
      </c>
      <c r="E78" s="68"/>
      <c r="F78" s="68"/>
      <c r="G78" s="2">
        <v>31818</v>
      </c>
      <c r="H78" s="19">
        <v>51</v>
      </c>
    </row>
    <row r="79" spans="1:9" ht="12.75">
      <c r="A79" s="7">
        <v>42</v>
      </c>
      <c r="B79" s="8" t="s">
        <v>56</v>
      </c>
      <c r="C79" s="12" t="s">
        <v>132</v>
      </c>
      <c r="D79" s="68" t="s">
        <v>56</v>
      </c>
      <c r="E79" s="68"/>
      <c r="F79" s="68"/>
      <c r="G79" s="6">
        <v>2950386</v>
      </c>
      <c r="H79" s="20">
        <v>53</v>
      </c>
      <c r="I79" s="4"/>
    </row>
    <row r="80" spans="1:8" ht="25.5" customHeight="1">
      <c r="A80" s="7">
        <v>51512</v>
      </c>
      <c r="B80" s="8" t="s">
        <v>57</v>
      </c>
      <c r="C80" s="12">
        <v>5431800</v>
      </c>
      <c r="D80" s="69" t="s">
        <v>58</v>
      </c>
      <c r="E80" s="69"/>
      <c r="F80" s="69"/>
      <c r="G80" s="6">
        <v>50</v>
      </c>
      <c r="H80" s="20"/>
    </row>
    <row r="81" spans="1:9" ht="90">
      <c r="A81" s="7">
        <v>51517</v>
      </c>
      <c r="B81" s="8" t="s">
        <v>59</v>
      </c>
      <c r="C81" s="12">
        <v>5279100</v>
      </c>
      <c r="D81" s="70" t="s">
        <v>9</v>
      </c>
      <c r="E81" s="70"/>
      <c r="F81" s="70"/>
      <c r="G81" s="6">
        <v>1550</v>
      </c>
      <c r="I81" s="16" t="s">
        <v>150</v>
      </c>
    </row>
    <row r="82" spans="1:8" ht="25.5">
      <c r="A82" s="6" t="s">
        <v>60</v>
      </c>
      <c r="B82" s="8" t="s">
        <v>61</v>
      </c>
      <c r="C82" s="12">
        <v>5431800</v>
      </c>
      <c r="D82" s="72" t="s">
        <v>62</v>
      </c>
      <c r="E82" s="72"/>
      <c r="F82" s="72"/>
      <c r="G82" s="6">
        <v>6150</v>
      </c>
      <c r="H82" s="20"/>
    </row>
    <row r="83" spans="1:9" ht="146.25">
      <c r="A83" s="7">
        <v>55551</v>
      </c>
      <c r="B83" s="8" t="s">
        <v>63</v>
      </c>
      <c r="C83" s="12">
        <v>5318000</v>
      </c>
      <c r="D83" s="67" t="s">
        <v>126</v>
      </c>
      <c r="E83" s="67"/>
      <c r="F83" s="67"/>
      <c r="G83" s="6">
        <v>11356</v>
      </c>
      <c r="H83" s="20">
        <v>58</v>
      </c>
      <c r="I83" s="32" t="s">
        <v>156</v>
      </c>
    </row>
    <row r="84" spans="1:9" ht="45">
      <c r="A84" s="7">
        <v>55551</v>
      </c>
      <c r="B84" s="8" t="s">
        <v>63</v>
      </c>
      <c r="C84" s="12">
        <v>5431800</v>
      </c>
      <c r="D84" s="72" t="s">
        <v>64</v>
      </c>
      <c r="E84" s="72"/>
      <c r="F84" s="72"/>
      <c r="G84" s="6">
        <v>100</v>
      </c>
      <c r="H84" s="20"/>
      <c r="I84" s="32" t="s">
        <v>157</v>
      </c>
    </row>
    <row r="85" spans="1:9" ht="146.25">
      <c r="A85" s="7">
        <v>56561</v>
      </c>
      <c r="B85" s="8" t="s">
        <v>65</v>
      </c>
      <c r="C85" s="12">
        <v>5431800</v>
      </c>
      <c r="D85" s="67" t="s">
        <v>66</v>
      </c>
      <c r="E85" s="67"/>
      <c r="F85" s="67"/>
      <c r="G85" s="6">
        <v>250</v>
      </c>
      <c r="I85" s="16" t="s">
        <v>151</v>
      </c>
    </row>
    <row r="86" spans="1:9" ht="25.5">
      <c r="A86" s="7" t="s">
        <v>67</v>
      </c>
      <c r="B86" s="8" t="s">
        <v>68</v>
      </c>
      <c r="C86" s="12">
        <v>5279000</v>
      </c>
      <c r="D86" s="67" t="s">
        <v>149</v>
      </c>
      <c r="E86" s="67"/>
      <c r="F86" s="67"/>
      <c r="G86" s="6">
        <v>53200</v>
      </c>
      <c r="I86" s="5" t="s">
        <v>148</v>
      </c>
    </row>
    <row r="87" spans="1:9" ht="25.5">
      <c r="A87" s="7" t="s">
        <v>67</v>
      </c>
      <c r="B87" s="8" t="s">
        <v>68</v>
      </c>
      <c r="C87" s="12">
        <v>5318000</v>
      </c>
      <c r="D87" s="67" t="s">
        <v>127</v>
      </c>
      <c r="E87" s="67"/>
      <c r="F87" s="67"/>
      <c r="G87" s="6">
        <v>39000</v>
      </c>
      <c r="H87" s="20">
        <v>59</v>
      </c>
      <c r="I87" s="5"/>
    </row>
    <row r="88" spans="1:9" ht="38.25" customHeight="1">
      <c r="A88" s="7" t="s">
        <v>67</v>
      </c>
      <c r="B88" s="8" t="s">
        <v>68</v>
      </c>
      <c r="C88" s="12">
        <v>5431800</v>
      </c>
      <c r="D88" s="67" t="s">
        <v>69</v>
      </c>
      <c r="E88" s="67"/>
      <c r="F88" s="67"/>
      <c r="G88" s="6">
        <v>4400</v>
      </c>
      <c r="H88" s="20"/>
      <c r="I88" s="5"/>
    </row>
    <row r="89" spans="1:9" ht="25.5">
      <c r="A89" s="7" t="s">
        <v>67</v>
      </c>
      <c r="B89" s="8" t="s">
        <v>68</v>
      </c>
      <c r="C89" s="12">
        <v>5431810</v>
      </c>
      <c r="D89" s="67" t="s">
        <v>70</v>
      </c>
      <c r="E89" s="67"/>
      <c r="F89" s="67"/>
      <c r="G89" s="6">
        <v>21075</v>
      </c>
      <c r="H89" s="20"/>
      <c r="I89" s="5"/>
    </row>
    <row r="90" spans="1:8" ht="12.75" customHeight="1">
      <c r="A90" s="7" t="s">
        <v>85</v>
      </c>
      <c r="B90" s="8" t="s">
        <v>86</v>
      </c>
      <c r="C90" s="12">
        <v>5711999</v>
      </c>
      <c r="D90" s="71" t="s">
        <v>152</v>
      </c>
      <c r="E90" s="71"/>
      <c r="F90" s="71"/>
      <c r="G90" s="6">
        <v>135000</v>
      </c>
      <c r="H90" s="20">
        <v>60</v>
      </c>
    </row>
    <row r="91" spans="1:8" ht="12.75">
      <c r="A91" s="7" t="s">
        <v>81</v>
      </c>
      <c r="B91" s="8" t="s">
        <v>82</v>
      </c>
      <c r="C91" s="12">
        <v>5317000</v>
      </c>
      <c r="D91" s="67" t="s">
        <v>83</v>
      </c>
      <c r="E91" s="67"/>
      <c r="F91" s="67"/>
      <c r="G91" s="6">
        <v>550</v>
      </c>
      <c r="H91" s="20"/>
    </row>
    <row r="92" spans="1:8" ht="12.75">
      <c r="A92" s="7"/>
      <c r="B92" s="8"/>
      <c r="C92" s="12"/>
      <c r="D92" s="8"/>
      <c r="E92" s="8"/>
      <c r="F92" s="8"/>
      <c r="G92" s="6"/>
      <c r="H92" s="20"/>
    </row>
    <row r="93" spans="7:8" ht="12.75">
      <c r="G93" s="3">
        <f>SUM(G5:G91)</f>
        <v>13464566</v>
      </c>
      <c r="H93" s="23"/>
    </row>
    <row r="95" ht="12.75">
      <c r="A95" t="s">
        <v>91</v>
      </c>
    </row>
  </sheetData>
  <mergeCells count="88">
    <mergeCell ref="D89:F89"/>
    <mergeCell ref="D33:F33"/>
    <mergeCell ref="D32:F32"/>
    <mergeCell ref="D58:F58"/>
    <mergeCell ref="D80:F80"/>
    <mergeCell ref="D81:F81"/>
    <mergeCell ref="D82:F82"/>
    <mergeCell ref="D84:F84"/>
    <mergeCell ref="D83:F83"/>
    <mergeCell ref="D85:F85"/>
    <mergeCell ref="D3:F3"/>
    <mergeCell ref="D12:F12"/>
    <mergeCell ref="D7:F7"/>
    <mergeCell ref="D9:F9"/>
    <mergeCell ref="A4:I4"/>
    <mergeCell ref="D5:F5"/>
    <mergeCell ref="D6:F6"/>
    <mergeCell ref="D8:F8"/>
    <mergeCell ref="D91:F91"/>
    <mergeCell ref="D10:F10"/>
    <mergeCell ref="D11:F11"/>
    <mergeCell ref="D21:F21"/>
    <mergeCell ref="D23:F23"/>
    <mergeCell ref="D18:F18"/>
    <mergeCell ref="D37:F37"/>
    <mergeCell ref="D39:F39"/>
    <mergeCell ref="D90:F90"/>
    <mergeCell ref="D88:F88"/>
    <mergeCell ref="D87:F87"/>
    <mergeCell ref="D17:F17"/>
    <mergeCell ref="D13:F13"/>
    <mergeCell ref="D14:F14"/>
    <mergeCell ref="D15:F15"/>
    <mergeCell ref="D16:F16"/>
    <mergeCell ref="D25:F25"/>
    <mergeCell ref="D26:F26"/>
    <mergeCell ref="D20:F20"/>
    <mergeCell ref="D22:F22"/>
    <mergeCell ref="D24:F24"/>
    <mergeCell ref="D27:F27"/>
    <mergeCell ref="D43:F43"/>
    <mergeCell ref="D28:F28"/>
    <mergeCell ref="D29:F29"/>
    <mergeCell ref="D31:F31"/>
    <mergeCell ref="D42:F42"/>
    <mergeCell ref="D40:F40"/>
    <mergeCell ref="D41:F41"/>
    <mergeCell ref="D44:F44"/>
    <mergeCell ref="D45:F45"/>
    <mergeCell ref="D30:F30"/>
    <mergeCell ref="D35:F35"/>
    <mergeCell ref="D36:F36"/>
    <mergeCell ref="D38:F38"/>
    <mergeCell ref="D46:F46"/>
    <mergeCell ref="D47:F47"/>
    <mergeCell ref="D48:F48"/>
    <mergeCell ref="D49:F49"/>
    <mergeCell ref="D50:F50"/>
    <mergeCell ref="D51:F51"/>
    <mergeCell ref="D52:F52"/>
    <mergeCell ref="D53:F53"/>
    <mergeCell ref="D54:F54"/>
    <mergeCell ref="D55:F55"/>
    <mergeCell ref="D56:F56"/>
    <mergeCell ref="D57:F57"/>
    <mergeCell ref="D59:F59"/>
    <mergeCell ref="D60:F60"/>
    <mergeCell ref="D61:F61"/>
    <mergeCell ref="D62:F62"/>
    <mergeCell ref="D63:F63"/>
    <mergeCell ref="D64:F64"/>
    <mergeCell ref="D65:F65"/>
    <mergeCell ref="D66:F66"/>
    <mergeCell ref="D74:F74"/>
    <mergeCell ref="D67:F67"/>
    <mergeCell ref="D68:F68"/>
    <mergeCell ref="D69:F69"/>
    <mergeCell ref="D70:F70"/>
    <mergeCell ref="D19:F19"/>
    <mergeCell ref="D86:F86"/>
    <mergeCell ref="D75:F75"/>
    <mergeCell ref="D76:F76"/>
    <mergeCell ref="D77:F77"/>
    <mergeCell ref="D79:F79"/>
    <mergeCell ref="D78:F78"/>
    <mergeCell ref="D71:F71"/>
    <mergeCell ref="D72:F72"/>
    <mergeCell ref="D73:F73"/>
  </mergeCells>
  <printOptions gridLines="1"/>
  <pageMargins left="0.75" right="0.75" top="1" bottom="1" header="0.4921259845" footer="0.4921259845"/>
  <pageSetup horizontalDpi="600" verticalDpi="600" orientation="landscape" paperSize="9" scale="95" r:id="rId3"/>
  <headerFooter alignWithMargins="0">
    <oddFooter>&amp;R&amp;P von &amp;N</oddFooter>
  </headerFooter>
  <legacyDrawing r:id="rId2"/>
</worksheet>
</file>

<file path=xl/worksheets/sheet2.xml><?xml version="1.0" encoding="utf-8"?>
<worksheet xmlns="http://schemas.openxmlformats.org/spreadsheetml/2006/main" xmlns:r="http://schemas.openxmlformats.org/officeDocument/2006/relationships">
  <dimension ref="A1:L76"/>
  <sheetViews>
    <sheetView tabSelected="1" workbookViewId="0" topLeftCell="A1">
      <pane ySplit="2" topLeftCell="BM57" activePane="bottomLeft" state="frozen"/>
      <selection pane="topLeft" activeCell="A1" sqref="A1"/>
      <selection pane="bottomLeft" activeCell="H73" sqref="H73"/>
    </sheetView>
  </sheetViews>
  <sheetFormatPr defaultColWidth="11.421875" defaultRowHeight="12.75"/>
  <cols>
    <col min="1" max="1" width="8.00390625" style="0" customWidth="1"/>
    <col min="2" max="2" width="27.00390625" style="0" customWidth="1"/>
    <col min="3" max="3" width="11.57421875" style="11" customWidth="1"/>
    <col min="6" max="6" width="15.421875" style="0" customWidth="1"/>
    <col min="7" max="12" width="10.140625" style="0" bestFit="1" customWidth="1"/>
  </cols>
  <sheetData>
    <row r="1" spans="1:11" ht="32.25" customHeight="1" thickBot="1">
      <c r="A1" s="88" t="s">
        <v>158</v>
      </c>
      <c r="B1" s="89"/>
      <c r="C1" s="89"/>
      <c r="D1" s="89"/>
      <c r="E1" s="89"/>
      <c r="F1" s="89"/>
      <c r="G1" s="90"/>
      <c r="H1" s="90"/>
      <c r="I1" s="90"/>
      <c r="J1" s="71"/>
      <c r="K1" s="71"/>
    </row>
    <row r="2" spans="1:12" ht="32.25" thickBot="1">
      <c r="A2" s="64" t="s">
        <v>214</v>
      </c>
      <c r="B2" s="65"/>
      <c r="C2" s="33" t="s">
        <v>144</v>
      </c>
      <c r="D2" s="66" t="s">
        <v>178</v>
      </c>
      <c r="E2" s="83"/>
      <c r="F2" s="83"/>
      <c r="G2" s="34" t="s">
        <v>176</v>
      </c>
      <c r="H2" s="34" t="s">
        <v>177</v>
      </c>
      <c r="I2" s="34" t="s">
        <v>179</v>
      </c>
      <c r="J2" s="34" t="s">
        <v>180</v>
      </c>
      <c r="K2" s="34" t="s">
        <v>215</v>
      </c>
      <c r="L2" s="35" t="s">
        <v>231</v>
      </c>
    </row>
    <row r="3" spans="1:6" ht="12.75">
      <c r="A3" s="79"/>
      <c r="B3" s="79"/>
      <c r="C3" s="84"/>
      <c r="D3" s="79"/>
      <c r="E3" s="79"/>
      <c r="F3" s="79"/>
    </row>
    <row r="4" spans="1:12" ht="12.75">
      <c r="A4" s="56" t="s">
        <v>181</v>
      </c>
      <c r="B4" s="39" t="s">
        <v>11</v>
      </c>
      <c r="C4" s="37">
        <v>54210001</v>
      </c>
      <c r="D4" s="91" t="s">
        <v>1</v>
      </c>
      <c r="E4" s="91"/>
      <c r="F4" s="91"/>
      <c r="G4" s="38">
        <v>12600</v>
      </c>
      <c r="H4" s="50">
        <v>11900</v>
      </c>
      <c r="I4" s="54">
        <v>15400</v>
      </c>
      <c r="J4" s="54">
        <v>11900</v>
      </c>
      <c r="K4" s="54">
        <v>27900</v>
      </c>
      <c r="L4" s="38">
        <v>11900</v>
      </c>
    </row>
    <row r="5" spans="1:12" ht="12.75">
      <c r="A5" s="56" t="s">
        <v>181</v>
      </c>
      <c r="B5" s="39" t="s">
        <v>11</v>
      </c>
      <c r="C5" s="37">
        <v>54910000</v>
      </c>
      <c r="D5" s="91" t="s">
        <v>71</v>
      </c>
      <c r="E5" s="91"/>
      <c r="F5" s="91"/>
      <c r="G5" s="38">
        <v>11500</v>
      </c>
      <c r="H5" s="50">
        <v>11500</v>
      </c>
      <c r="I5" s="54">
        <v>11500</v>
      </c>
      <c r="J5" s="54">
        <v>11500</v>
      </c>
      <c r="K5" s="54">
        <v>11500</v>
      </c>
      <c r="L5" s="38">
        <v>11500</v>
      </c>
    </row>
    <row r="6" spans="1:12" ht="12.75">
      <c r="A6" s="57" t="s">
        <v>183</v>
      </c>
      <c r="B6" s="39" t="s">
        <v>13</v>
      </c>
      <c r="C6" s="40">
        <v>54210002</v>
      </c>
      <c r="D6" s="86" t="s">
        <v>14</v>
      </c>
      <c r="E6" s="86"/>
      <c r="F6" s="86"/>
      <c r="G6" s="38">
        <v>3500</v>
      </c>
      <c r="H6" s="50">
        <v>3500</v>
      </c>
      <c r="I6" s="54">
        <v>3500</v>
      </c>
      <c r="J6" s="54">
        <v>3500</v>
      </c>
      <c r="K6" s="54">
        <v>3500</v>
      </c>
      <c r="L6" s="38">
        <v>3500</v>
      </c>
    </row>
    <row r="7" spans="1:12" ht="12.75">
      <c r="A7" s="57" t="s">
        <v>183</v>
      </c>
      <c r="B7" s="39" t="s">
        <v>13</v>
      </c>
      <c r="C7" s="40">
        <v>54140001</v>
      </c>
      <c r="D7" s="86" t="s">
        <v>15</v>
      </c>
      <c r="E7" s="86"/>
      <c r="F7" s="86"/>
      <c r="G7" s="38">
        <v>1200</v>
      </c>
      <c r="H7" s="50">
        <v>1200</v>
      </c>
      <c r="I7" s="54">
        <v>1200</v>
      </c>
      <c r="J7" s="54">
        <v>1200</v>
      </c>
      <c r="K7" s="54">
        <v>1200</v>
      </c>
      <c r="L7" s="38">
        <v>1200</v>
      </c>
    </row>
    <row r="8" spans="1:12" ht="25.5" customHeight="1">
      <c r="A8" s="57" t="s">
        <v>183</v>
      </c>
      <c r="B8" s="39" t="s">
        <v>13</v>
      </c>
      <c r="C8" s="40">
        <v>54313000</v>
      </c>
      <c r="D8" s="85" t="s">
        <v>16</v>
      </c>
      <c r="E8" s="85"/>
      <c r="F8" s="85"/>
      <c r="G8" s="41">
        <v>6000</v>
      </c>
      <c r="H8" s="51">
        <v>6000</v>
      </c>
      <c r="I8" s="54">
        <v>6000</v>
      </c>
      <c r="J8" s="54">
        <v>6000</v>
      </c>
      <c r="K8" s="54">
        <v>6000</v>
      </c>
      <c r="L8" s="41">
        <v>6000</v>
      </c>
    </row>
    <row r="9" spans="1:12" ht="12.75">
      <c r="A9" s="57" t="s">
        <v>184</v>
      </c>
      <c r="B9" s="39" t="s">
        <v>18</v>
      </c>
      <c r="C9" s="40">
        <v>54313000</v>
      </c>
      <c r="D9" s="86" t="s">
        <v>19</v>
      </c>
      <c r="E9" s="86"/>
      <c r="F9" s="86"/>
      <c r="G9" s="41">
        <v>4900</v>
      </c>
      <c r="H9" s="51">
        <v>4900</v>
      </c>
      <c r="I9" s="54">
        <v>5600</v>
      </c>
      <c r="J9" s="54">
        <v>5600</v>
      </c>
      <c r="K9" s="54">
        <v>5600</v>
      </c>
      <c r="L9" s="38">
        <v>5600</v>
      </c>
    </row>
    <row r="10" spans="1:12" ht="12.75">
      <c r="A10" s="57" t="s">
        <v>185</v>
      </c>
      <c r="B10" s="39" t="s">
        <v>21</v>
      </c>
      <c r="C10" s="40">
        <v>54313000</v>
      </c>
      <c r="D10" s="85" t="s">
        <v>22</v>
      </c>
      <c r="E10" s="85"/>
      <c r="F10" s="85"/>
      <c r="G10" s="41">
        <v>40500</v>
      </c>
      <c r="H10" s="51">
        <v>40500</v>
      </c>
      <c r="I10" s="54">
        <v>40500</v>
      </c>
      <c r="J10" s="54">
        <v>40500</v>
      </c>
      <c r="K10" s="54">
        <v>40500</v>
      </c>
      <c r="L10" s="38">
        <v>40500</v>
      </c>
    </row>
    <row r="11" spans="1:12" ht="37.5" customHeight="1">
      <c r="A11" s="58" t="s">
        <v>186</v>
      </c>
      <c r="B11" s="42" t="s">
        <v>23</v>
      </c>
      <c r="C11" s="40">
        <v>54313000</v>
      </c>
      <c r="D11" s="87" t="s">
        <v>24</v>
      </c>
      <c r="E11" s="87"/>
      <c r="F11" s="87"/>
      <c r="G11" s="41">
        <v>250</v>
      </c>
      <c r="H11" s="51">
        <v>250</v>
      </c>
      <c r="I11" s="54">
        <v>250</v>
      </c>
      <c r="J11" s="54">
        <v>250</v>
      </c>
      <c r="K11" s="54">
        <v>250</v>
      </c>
      <c r="L11" s="41">
        <v>250</v>
      </c>
    </row>
    <row r="12" spans="1:12" ht="25.5" customHeight="1">
      <c r="A12" s="58" t="s">
        <v>187</v>
      </c>
      <c r="B12" s="42" t="s">
        <v>72</v>
      </c>
      <c r="C12" s="40">
        <v>54313000</v>
      </c>
      <c r="D12" s="85" t="s">
        <v>73</v>
      </c>
      <c r="E12" s="85"/>
      <c r="F12" s="85"/>
      <c r="G12" s="41">
        <v>70</v>
      </c>
      <c r="H12" s="51">
        <v>70</v>
      </c>
      <c r="I12" s="54">
        <v>70</v>
      </c>
      <c r="J12" s="54">
        <v>70</v>
      </c>
      <c r="K12" s="54">
        <v>70</v>
      </c>
      <c r="L12" s="41">
        <v>70</v>
      </c>
    </row>
    <row r="13" spans="1:12" ht="25.5">
      <c r="A13" s="58" t="s">
        <v>188</v>
      </c>
      <c r="B13" s="42" t="s">
        <v>25</v>
      </c>
      <c r="C13" s="40">
        <v>54313000</v>
      </c>
      <c r="D13" s="85" t="s">
        <v>26</v>
      </c>
      <c r="E13" s="85"/>
      <c r="F13" s="85"/>
      <c r="G13" s="41">
        <v>700</v>
      </c>
      <c r="H13" s="51">
        <v>700</v>
      </c>
      <c r="I13" s="54">
        <v>1000</v>
      </c>
      <c r="J13" s="54">
        <v>1000</v>
      </c>
      <c r="K13" s="54">
        <v>1000</v>
      </c>
      <c r="L13" s="41">
        <v>1000</v>
      </c>
    </row>
    <row r="14" spans="1:12" ht="12.75">
      <c r="A14" s="58" t="s">
        <v>189</v>
      </c>
      <c r="B14" s="42" t="s">
        <v>74</v>
      </c>
      <c r="C14" s="40">
        <v>54314000</v>
      </c>
      <c r="D14" s="85" t="s">
        <v>75</v>
      </c>
      <c r="E14" s="85"/>
      <c r="F14" s="85"/>
      <c r="G14" s="41">
        <v>2500</v>
      </c>
      <c r="H14" s="51">
        <v>2500</v>
      </c>
      <c r="I14" s="54">
        <v>0</v>
      </c>
      <c r="J14" s="54">
        <v>0</v>
      </c>
      <c r="K14" s="54">
        <v>0</v>
      </c>
      <c r="L14" s="38">
        <v>0</v>
      </c>
    </row>
    <row r="15" spans="1:12" ht="12.75">
      <c r="A15" s="58" t="s">
        <v>189</v>
      </c>
      <c r="B15" s="42" t="s">
        <v>74</v>
      </c>
      <c r="C15" s="40">
        <v>54312000</v>
      </c>
      <c r="D15" s="85" t="s">
        <v>80</v>
      </c>
      <c r="E15" s="85"/>
      <c r="F15" s="85"/>
      <c r="G15" s="41">
        <v>890</v>
      </c>
      <c r="H15" s="51">
        <v>890</v>
      </c>
      <c r="I15" s="54">
        <v>1500</v>
      </c>
      <c r="J15" s="54">
        <v>1500</v>
      </c>
      <c r="K15" s="54">
        <v>1500</v>
      </c>
      <c r="L15" s="38">
        <v>1500</v>
      </c>
    </row>
    <row r="16" spans="1:12" ht="25.5">
      <c r="A16" s="57" t="s">
        <v>190</v>
      </c>
      <c r="B16" s="42" t="s">
        <v>28</v>
      </c>
      <c r="C16" s="40">
        <v>54313000</v>
      </c>
      <c r="D16" s="85" t="s">
        <v>129</v>
      </c>
      <c r="E16" s="87"/>
      <c r="F16" s="87"/>
      <c r="G16" s="41">
        <v>120</v>
      </c>
      <c r="H16" s="51">
        <v>120</v>
      </c>
      <c r="I16" s="54">
        <v>120</v>
      </c>
      <c r="J16" s="54">
        <v>120</v>
      </c>
      <c r="K16" s="54">
        <v>120</v>
      </c>
      <c r="L16" s="41">
        <v>120</v>
      </c>
    </row>
    <row r="17" spans="1:12" ht="12.75">
      <c r="A17" s="57" t="s">
        <v>191</v>
      </c>
      <c r="B17" s="39" t="s">
        <v>30</v>
      </c>
      <c r="C17" s="40">
        <v>53180029</v>
      </c>
      <c r="D17" s="86" t="s">
        <v>217</v>
      </c>
      <c r="E17" s="86"/>
      <c r="F17" s="86"/>
      <c r="G17" s="41">
        <v>60000</v>
      </c>
      <c r="H17" s="51">
        <v>60000</v>
      </c>
      <c r="I17" s="54">
        <v>60000</v>
      </c>
      <c r="J17" s="54">
        <v>60000</v>
      </c>
      <c r="K17" s="54">
        <v>60000</v>
      </c>
      <c r="L17" s="38">
        <v>60000</v>
      </c>
    </row>
    <row r="18" spans="1:12" ht="12.75">
      <c r="A18" s="57" t="s">
        <v>191</v>
      </c>
      <c r="B18" s="39" t="s">
        <v>30</v>
      </c>
      <c r="C18" s="40">
        <v>53180033</v>
      </c>
      <c r="D18" s="85" t="s">
        <v>31</v>
      </c>
      <c r="E18" s="86"/>
      <c r="F18" s="86"/>
      <c r="G18" s="41">
        <v>432</v>
      </c>
      <c r="H18" s="51">
        <v>432</v>
      </c>
      <c r="I18" s="54">
        <v>432</v>
      </c>
      <c r="J18" s="54">
        <v>432</v>
      </c>
      <c r="K18" s="54">
        <v>432</v>
      </c>
      <c r="L18" s="38">
        <v>432</v>
      </c>
    </row>
    <row r="19" spans="1:12" ht="12.75">
      <c r="A19" s="57" t="s">
        <v>191</v>
      </c>
      <c r="B19" s="39" t="s">
        <v>30</v>
      </c>
      <c r="C19" s="40">
        <v>53180002</v>
      </c>
      <c r="D19" s="86" t="s">
        <v>32</v>
      </c>
      <c r="E19" s="86"/>
      <c r="F19" s="86"/>
      <c r="G19" s="41">
        <v>71500</v>
      </c>
      <c r="H19" s="51">
        <v>76450</v>
      </c>
      <c r="I19" s="54">
        <v>76450</v>
      </c>
      <c r="J19" s="54">
        <v>0</v>
      </c>
      <c r="K19" s="54">
        <v>0</v>
      </c>
      <c r="L19" s="38">
        <v>0</v>
      </c>
    </row>
    <row r="20" spans="1:12" ht="25.5" customHeight="1">
      <c r="A20" s="57" t="s">
        <v>191</v>
      </c>
      <c r="B20" s="39" t="s">
        <v>30</v>
      </c>
      <c r="C20" s="40">
        <v>54313000</v>
      </c>
      <c r="D20" s="87" t="s">
        <v>84</v>
      </c>
      <c r="E20" s="87"/>
      <c r="F20" s="87"/>
      <c r="G20" s="41">
        <v>440</v>
      </c>
      <c r="H20" s="51">
        <v>440</v>
      </c>
      <c r="I20" s="54">
        <v>440</v>
      </c>
      <c r="J20" s="54">
        <v>440</v>
      </c>
      <c r="K20" s="54">
        <v>440</v>
      </c>
      <c r="L20" s="41">
        <v>440</v>
      </c>
    </row>
    <row r="21" spans="1:12" ht="12.75">
      <c r="A21" s="57" t="s">
        <v>191</v>
      </c>
      <c r="B21" s="39" t="s">
        <v>30</v>
      </c>
      <c r="C21" s="40">
        <v>52810002</v>
      </c>
      <c r="D21" s="91" t="s">
        <v>33</v>
      </c>
      <c r="E21" s="91"/>
      <c r="F21" s="91"/>
      <c r="G21" s="41">
        <v>1000</v>
      </c>
      <c r="H21" s="51">
        <v>1000</v>
      </c>
      <c r="I21" s="54">
        <v>1000</v>
      </c>
      <c r="J21" s="54">
        <v>1000</v>
      </c>
      <c r="K21" s="54">
        <v>1000</v>
      </c>
      <c r="L21" s="38">
        <v>1000</v>
      </c>
    </row>
    <row r="22" spans="1:12" ht="12.75">
      <c r="A22" s="57" t="s">
        <v>192</v>
      </c>
      <c r="B22" s="39" t="s">
        <v>35</v>
      </c>
      <c r="C22" s="40">
        <v>53180031</v>
      </c>
      <c r="D22" s="91" t="s">
        <v>36</v>
      </c>
      <c r="E22" s="91"/>
      <c r="F22" s="91"/>
      <c r="G22" s="41">
        <v>100</v>
      </c>
      <c r="H22" s="51">
        <v>100</v>
      </c>
      <c r="I22" s="54">
        <v>100</v>
      </c>
      <c r="J22" s="54">
        <v>100</v>
      </c>
      <c r="K22" s="54">
        <v>100</v>
      </c>
      <c r="L22" s="38">
        <v>100</v>
      </c>
    </row>
    <row r="23" spans="1:12" ht="25.5">
      <c r="A23" s="58" t="s">
        <v>193</v>
      </c>
      <c r="B23" s="42" t="s">
        <v>76</v>
      </c>
      <c r="C23" s="40">
        <v>53183000</v>
      </c>
      <c r="D23" s="85" t="s">
        <v>218</v>
      </c>
      <c r="E23" s="85"/>
      <c r="F23" s="85"/>
      <c r="G23" s="41">
        <v>40000</v>
      </c>
      <c r="H23" s="51">
        <v>40000</v>
      </c>
      <c r="I23" s="54">
        <v>40000</v>
      </c>
      <c r="J23" s="54">
        <v>40000</v>
      </c>
      <c r="K23" s="54">
        <v>40000</v>
      </c>
      <c r="L23" s="41">
        <v>40000</v>
      </c>
    </row>
    <row r="24" spans="1:12" ht="25.5">
      <c r="A24" s="58" t="s">
        <v>193</v>
      </c>
      <c r="B24" s="42" t="s">
        <v>76</v>
      </c>
      <c r="C24" s="40">
        <v>54313000</v>
      </c>
      <c r="D24" s="85" t="s">
        <v>77</v>
      </c>
      <c r="E24" s="85"/>
      <c r="F24" s="85"/>
      <c r="G24" s="41">
        <v>3300</v>
      </c>
      <c r="H24" s="51">
        <v>3300</v>
      </c>
      <c r="I24" s="54">
        <v>3300</v>
      </c>
      <c r="J24" s="54">
        <v>3300</v>
      </c>
      <c r="K24" s="54">
        <v>3300</v>
      </c>
      <c r="L24" s="41">
        <v>3300</v>
      </c>
    </row>
    <row r="25" spans="1:12" ht="12.75">
      <c r="A25" s="58" t="s">
        <v>194</v>
      </c>
      <c r="B25" s="42" t="s">
        <v>78</v>
      </c>
      <c r="C25" s="40">
        <v>52810037</v>
      </c>
      <c r="D25" s="85" t="s">
        <v>79</v>
      </c>
      <c r="E25" s="85"/>
      <c r="F25" s="85"/>
      <c r="G25" s="41">
        <v>33817</v>
      </c>
      <c r="H25" s="51">
        <v>33817</v>
      </c>
      <c r="I25" s="44">
        <v>33000</v>
      </c>
      <c r="J25" s="44">
        <v>33000</v>
      </c>
      <c r="K25" s="44">
        <v>33000</v>
      </c>
      <c r="L25" s="38">
        <v>33000</v>
      </c>
    </row>
    <row r="26" spans="1:12" ht="12.75">
      <c r="A26" s="59" t="s">
        <v>195</v>
      </c>
      <c r="B26" s="39" t="s">
        <v>131</v>
      </c>
      <c r="C26" s="40">
        <v>53180004</v>
      </c>
      <c r="D26" s="91" t="s">
        <v>219</v>
      </c>
      <c r="E26" s="91"/>
      <c r="F26" s="91"/>
      <c r="G26" s="41">
        <v>121931</v>
      </c>
      <c r="H26" s="51">
        <v>116657</v>
      </c>
      <c r="I26" s="54">
        <v>100000</v>
      </c>
      <c r="J26" s="54">
        <v>101000</v>
      </c>
      <c r="K26" s="54">
        <v>102010</v>
      </c>
      <c r="L26" s="38">
        <v>103030</v>
      </c>
    </row>
    <row r="27" spans="1:12" ht="12.75">
      <c r="A27" s="59" t="s">
        <v>196</v>
      </c>
      <c r="B27" s="39" t="s">
        <v>38</v>
      </c>
      <c r="C27" s="37">
        <v>57210009</v>
      </c>
      <c r="D27" s="91" t="s">
        <v>220</v>
      </c>
      <c r="E27" s="91"/>
      <c r="F27" s="91"/>
      <c r="G27" s="41">
        <v>1923748</v>
      </c>
      <c r="H27" s="51">
        <v>1928668</v>
      </c>
      <c r="I27" s="54">
        <v>1614648</v>
      </c>
      <c r="J27" s="54">
        <v>1614648</v>
      </c>
      <c r="K27" s="54">
        <v>1614648</v>
      </c>
      <c r="L27" s="38">
        <v>1614648</v>
      </c>
    </row>
    <row r="28" spans="1:12" ht="12.75">
      <c r="A28" s="60" t="s">
        <v>197</v>
      </c>
      <c r="B28" s="36" t="s">
        <v>216</v>
      </c>
      <c r="C28" s="43">
        <v>57210009</v>
      </c>
      <c r="D28" s="92" t="s">
        <v>221</v>
      </c>
      <c r="E28" s="93"/>
      <c r="F28" s="93"/>
      <c r="G28" s="41">
        <v>7898636</v>
      </c>
      <c r="H28" s="51">
        <v>7587778</v>
      </c>
      <c r="I28" s="54">
        <v>7183961</v>
      </c>
      <c r="J28" s="54">
        <v>7161961</v>
      </c>
      <c r="K28" s="54">
        <v>7169961</v>
      </c>
      <c r="L28" s="38">
        <v>7163961</v>
      </c>
    </row>
    <row r="29" spans="1:12" ht="12.75">
      <c r="A29" s="59" t="s">
        <v>198</v>
      </c>
      <c r="B29" s="39" t="s">
        <v>40</v>
      </c>
      <c r="C29" s="40">
        <v>53180047</v>
      </c>
      <c r="D29" s="91" t="s">
        <v>222</v>
      </c>
      <c r="E29" s="91"/>
      <c r="F29" s="91"/>
      <c r="G29" s="41">
        <v>18000</v>
      </c>
      <c r="H29" s="51">
        <v>18000</v>
      </c>
      <c r="I29" s="54">
        <v>18000</v>
      </c>
      <c r="J29" s="54">
        <v>18000</v>
      </c>
      <c r="K29" s="54">
        <v>18000</v>
      </c>
      <c r="L29" s="38">
        <v>18000</v>
      </c>
    </row>
    <row r="30" spans="1:12" ht="12.75">
      <c r="A30" s="59" t="s">
        <v>198</v>
      </c>
      <c r="B30" s="39" t="s">
        <v>40</v>
      </c>
      <c r="C30" s="40">
        <v>53180040</v>
      </c>
      <c r="D30" s="91" t="s">
        <v>223</v>
      </c>
      <c r="E30" s="91"/>
      <c r="F30" s="91"/>
      <c r="G30" s="41">
        <v>42500</v>
      </c>
      <c r="H30" s="51">
        <v>40000</v>
      </c>
      <c r="I30" s="54">
        <v>37500</v>
      </c>
      <c r="J30" s="54">
        <v>37500</v>
      </c>
      <c r="K30" s="54">
        <v>37500</v>
      </c>
      <c r="L30" s="38">
        <v>37500</v>
      </c>
    </row>
    <row r="31" spans="1:12" ht="12.75">
      <c r="A31" s="59" t="s">
        <v>198</v>
      </c>
      <c r="B31" s="39" t="s">
        <v>40</v>
      </c>
      <c r="C31" s="40">
        <v>53180028</v>
      </c>
      <c r="D31" s="91" t="s">
        <v>224</v>
      </c>
      <c r="E31" s="91"/>
      <c r="F31" s="91"/>
      <c r="G31" s="41">
        <v>6390</v>
      </c>
      <c r="H31" s="51">
        <v>6390</v>
      </c>
      <c r="I31" s="54">
        <v>6390</v>
      </c>
      <c r="J31" s="54">
        <v>6390</v>
      </c>
      <c r="K31" s="54">
        <v>6390</v>
      </c>
      <c r="L31" s="38">
        <v>6390</v>
      </c>
    </row>
    <row r="32" spans="1:12" ht="12.75">
      <c r="A32" s="59" t="s">
        <v>198</v>
      </c>
      <c r="B32" s="39" t="s">
        <v>40</v>
      </c>
      <c r="C32" s="40">
        <v>54312000</v>
      </c>
      <c r="D32" s="91" t="s">
        <v>80</v>
      </c>
      <c r="E32" s="91"/>
      <c r="F32" s="91"/>
      <c r="G32" s="41">
        <v>500</v>
      </c>
      <c r="H32" s="51">
        <v>500</v>
      </c>
      <c r="I32" s="54">
        <v>500</v>
      </c>
      <c r="J32" s="54">
        <v>500</v>
      </c>
      <c r="K32" s="54">
        <v>500</v>
      </c>
      <c r="L32" s="38">
        <v>500</v>
      </c>
    </row>
    <row r="33" spans="1:12" ht="12.75">
      <c r="A33" s="59" t="s">
        <v>198</v>
      </c>
      <c r="B33" s="39" t="s">
        <v>40</v>
      </c>
      <c r="C33" s="40">
        <v>54313000</v>
      </c>
      <c r="D33" s="91" t="s">
        <v>41</v>
      </c>
      <c r="E33" s="91"/>
      <c r="F33" s="91"/>
      <c r="G33" s="41">
        <v>550</v>
      </c>
      <c r="H33" s="51">
        <v>550</v>
      </c>
      <c r="I33" s="54">
        <v>550</v>
      </c>
      <c r="J33" s="54">
        <v>550</v>
      </c>
      <c r="K33" s="54">
        <v>550</v>
      </c>
      <c r="L33" s="38">
        <v>550</v>
      </c>
    </row>
    <row r="34" spans="1:12" ht="12.75">
      <c r="A34" s="59" t="s">
        <v>198</v>
      </c>
      <c r="B34" s="39" t="s">
        <v>40</v>
      </c>
      <c r="C34" s="40">
        <v>54313001</v>
      </c>
      <c r="D34" s="91" t="s">
        <v>42</v>
      </c>
      <c r="E34" s="91"/>
      <c r="F34" s="91"/>
      <c r="G34" s="41">
        <v>17800</v>
      </c>
      <c r="H34" s="51">
        <v>17800</v>
      </c>
      <c r="I34" s="54">
        <v>17800</v>
      </c>
      <c r="J34" s="54">
        <v>17800</v>
      </c>
      <c r="K34" s="54">
        <v>17800</v>
      </c>
      <c r="L34" s="38">
        <v>17800</v>
      </c>
    </row>
    <row r="35" spans="1:12" ht="25.5">
      <c r="A35" s="58" t="s">
        <v>199</v>
      </c>
      <c r="B35" s="42" t="s">
        <v>43</v>
      </c>
      <c r="C35" s="40">
        <v>54313000</v>
      </c>
      <c r="D35" s="87" t="s">
        <v>44</v>
      </c>
      <c r="E35" s="87"/>
      <c r="F35" s="87"/>
      <c r="G35" s="41">
        <v>70</v>
      </c>
      <c r="H35" s="51">
        <v>70</v>
      </c>
      <c r="I35" s="54">
        <v>70</v>
      </c>
      <c r="J35" s="54">
        <v>70</v>
      </c>
      <c r="K35" s="54">
        <v>70</v>
      </c>
      <c r="L35" s="41">
        <v>70</v>
      </c>
    </row>
    <row r="36" spans="1:12" ht="25.5">
      <c r="A36" s="58" t="s">
        <v>200</v>
      </c>
      <c r="B36" s="42" t="s">
        <v>45</v>
      </c>
      <c r="C36" s="40">
        <v>53180005</v>
      </c>
      <c r="D36" s="86" t="s">
        <v>46</v>
      </c>
      <c r="E36" s="91"/>
      <c r="F36" s="91"/>
      <c r="G36" s="41">
        <v>410</v>
      </c>
      <c r="H36" s="51">
        <v>410</v>
      </c>
      <c r="I36" s="54">
        <v>410</v>
      </c>
      <c r="J36" s="54">
        <v>410</v>
      </c>
      <c r="K36" s="54">
        <v>410</v>
      </c>
      <c r="L36" s="41">
        <v>410</v>
      </c>
    </row>
    <row r="37" spans="1:12" ht="25.5">
      <c r="A37" s="58" t="s">
        <v>200</v>
      </c>
      <c r="B37" s="42" t="s">
        <v>45</v>
      </c>
      <c r="C37" s="40">
        <v>53180035</v>
      </c>
      <c r="D37" s="86" t="s">
        <v>167</v>
      </c>
      <c r="E37" s="91"/>
      <c r="F37" s="91"/>
      <c r="G37" s="41">
        <v>4450</v>
      </c>
      <c r="H37" s="51">
        <v>4450</v>
      </c>
      <c r="I37" s="54">
        <v>25644</v>
      </c>
      <c r="J37" s="54">
        <v>25644</v>
      </c>
      <c r="K37" s="54">
        <v>25644</v>
      </c>
      <c r="L37" s="41">
        <v>25644</v>
      </c>
    </row>
    <row r="38" spans="1:12" ht="25.5">
      <c r="A38" s="58" t="s">
        <v>200</v>
      </c>
      <c r="B38" s="42" t="s">
        <v>45</v>
      </c>
      <c r="C38" s="40">
        <v>53180036</v>
      </c>
      <c r="D38" s="86" t="s">
        <v>166</v>
      </c>
      <c r="E38" s="86"/>
      <c r="F38" s="86"/>
      <c r="G38" s="41">
        <v>4489</v>
      </c>
      <c r="H38" s="51">
        <v>4489</v>
      </c>
      <c r="I38" s="54">
        <v>4489</v>
      </c>
      <c r="J38" s="54">
        <v>4489</v>
      </c>
      <c r="K38" s="54">
        <v>4489</v>
      </c>
      <c r="L38" s="41">
        <v>4489</v>
      </c>
    </row>
    <row r="39" spans="1:12" ht="25.5">
      <c r="A39" s="58" t="s">
        <v>200</v>
      </c>
      <c r="B39" s="42" t="s">
        <v>45</v>
      </c>
      <c r="C39" s="40">
        <v>53180012</v>
      </c>
      <c r="D39" s="86" t="s">
        <v>165</v>
      </c>
      <c r="E39" s="86"/>
      <c r="F39" s="86"/>
      <c r="G39" s="41">
        <v>145900</v>
      </c>
      <c r="H39" s="51">
        <v>145900</v>
      </c>
      <c r="I39" s="54">
        <v>162000</v>
      </c>
      <c r="J39" s="54">
        <v>165000</v>
      </c>
      <c r="K39" s="54">
        <v>165000</v>
      </c>
      <c r="L39" s="41">
        <v>165000</v>
      </c>
    </row>
    <row r="40" spans="1:12" ht="25.5">
      <c r="A40" s="58" t="s">
        <v>200</v>
      </c>
      <c r="B40" s="42" t="s">
        <v>45</v>
      </c>
      <c r="C40" s="40">
        <v>53180013</v>
      </c>
      <c r="D40" s="86" t="s">
        <v>168</v>
      </c>
      <c r="E40" s="86"/>
      <c r="F40" s="86"/>
      <c r="G40" s="41">
        <v>11000</v>
      </c>
      <c r="H40" s="51">
        <v>11000</v>
      </c>
      <c r="I40" s="54">
        <v>11000</v>
      </c>
      <c r="J40" s="54">
        <v>11000</v>
      </c>
      <c r="K40" s="54">
        <v>11000</v>
      </c>
      <c r="L40" s="41">
        <v>11000</v>
      </c>
    </row>
    <row r="41" spans="1:12" ht="25.5">
      <c r="A41" s="58" t="s">
        <v>200</v>
      </c>
      <c r="B41" s="42" t="s">
        <v>45</v>
      </c>
      <c r="C41" s="40">
        <v>53180014</v>
      </c>
      <c r="D41" s="85" t="s">
        <v>225</v>
      </c>
      <c r="E41" s="85"/>
      <c r="F41" s="85"/>
      <c r="G41" s="41">
        <v>13194</v>
      </c>
      <c r="H41" s="51">
        <v>13194</v>
      </c>
      <c r="I41" s="54">
        <v>0</v>
      </c>
      <c r="J41" s="54">
        <v>0</v>
      </c>
      <c r="K41" s="54">
        <v>0</v>
      </c>
      <c r="L41" s="41">
        <v>0</v>
      </c>
    </row>
    <row r="42" spans="1:12" ht="25.5">
      <c r="A42" s="58" t="s">
        <v>200</v>
      </c>
      <c r="B42" s="42" t="s">
        <v>45</v>
      </c>
      <c r="C42" s="40">
        <v>53180015</v>
      </c>
      <c r="D42" s="86" t="s">
        <v>47</v>
      </c>
      <c r="E42" s="86"/>
      <c r="F42" s="86"/>
      <c r="G42" s="41">
        <v>500</v>
      </c>
      <c r="H42" s="51">
        <v>500</v>
      </c>
      <c r="I42" s="54">
        <v>500</v>
      </c>
      <c r="J42" s="54">
        <v>500</v>
      </c>
      <c r="K42" s="54">
        <v>500</v>
      </c>
      <c r="L42" s="41">
        <v>500</v>
      </c>
    </row>
    <row r="43" spans="1:12" ht="25.5">
      <c r="A43" s="58" t="s">
        <v>200</v>
      </c>
      <c r="B43" s="42" t="s">
        <v>45</v>
      </c>
      <c r="C43" s="40">
        <v>53180017</v>
      </c>
      <c r="D43" s="86" t="s">
        <v>169</v>
      </c>
      <c r="E43" s="86"/>
      <c r="F43" s="86"/>
      <c r="G43" s="41">
        <v>2123</v>
      </c>
      <c r="H43" s="51">
        <v>2123</v>
      </c>
      <c r="I43" s="54">
        <v>2123</v>
      </c>
      <c r="J43" s="54">
        <v>2123</v>
      </c>
      <c r="K43" s="54">
        <v>2123</v>
      </c>
      <c r="L43" s="41">
        <v>2123</v>
      </c>
    </row>
    <row r="44" spans="1:12" ht="25.5">
      <c r="A44" s="58" t="s">
        <v>200</v>
      </c>
      <c r="B44" s="42" t="s">
        <v>45</v>
      </c>
      <c r="C44" s="40">
        <v>53180020</v>
      </c>
      <c r="D44" s="86" t="s">
        <v>226</v>
      </c>
      <c r="E44" s="86"/>
      <c r="F44" s="86"/>
      <c r="G44" s="41">
        <v>684</v>
      </c>
      <c r="H44" s="51">
        <v>646</v>
      </c>
      <c r="I44" s="54">
        <v>608</v>
      </c>
      <c r="J44" s="54">
        <v>608</v>
      </c>
      <c r="K44" s="54">
        <v>608</v>
      </c>
      <c r="L44" s="41">
        <v>608</v>
      </c>
    </row>
    <row r="45" spans="1:12" ht="25.5">
      <c r="A45" s="58" t="s">
        <v>200</v>
      </c>
      <c r="B45" s="42" t="s">
        <v>45</v>
      </c>
      <c r="C45" s="40">
        <v>53180038</v>
      </c>
      <c r="D45" s="85" t="s">
        <v>170</v>
      </c>
      <c r="E45" s="85"/>
      <c r="F45" s="85"/>
      <c r="G45" s="41">
        <v>34700</v>
      </c>
      <c r="H45" s="51">
        <v>34700</v>
      </c>
      <c r="I45" s="54">
        <v>34700</v>
      </c>
      <c r="J45" s="54">
        <v>34700</v>
      </c>
      <c r="K45" s="54">
        <v>34700</v>
      </c>
      <c r="L45" s="41">
        <v>34700</v>
      </c>
    </row>
    <row r="46" spans="1:12" ht="25.5">
      <c r="A46" s="58" t="s">
        <v>200</v>
      </c>
      <c r="B46" s="42" t="s">
        <v>45</v>
      </c>
      <c r="C46" s="40">
        <v>53180022</v>
      </c>
      <c r="D46" s="86" t="s">
        <v>171</v>
      </c>
      <c r="E46" s="86"/>
      <c r="F46" s="86"/>
      <c r="G46" s="41">
        <v>1521</v>
      </c>
      <c r="H46" s="51">
        <v>1521</v>
      </c>
      <c r="I46" s="54">
        <v>1521</v>
      </c>
      <c r="J46" s="54">
        <v>1521</v>
      </c>
      <c r="K46" s="54">
        <v>1521</v>
      </c>
      <c r="L46" s="41">
        <v>1521</v>
      </c>
    </row>
    <row r="47" spans="1:12" ht="25.5">
      <c r="A47" s="58" t="s">
        <v>200</v>
      </c>
      <c r="B47" s="42" t="s">
        <v>45</v>
      </c>
      <c r="C47" s="40">
        <v>53180023</v>
      </c>
      <c r="D47" s="86" t="s">
        <v>172</v>
      </c>
      <c r="E47" s="86"/>
      <c r="F47" s="86"/>
      <c r="G47" s="41">
        <v>10000</v>
      </c>
      <c r="H47" s="51">
        <v>10000</v>
      </c>
      <c r="I47" s="54">
        <v>10000</v>
      </c>
      <c r="J47" s="54">
        <v>10000</v>
      </c>
      <c r="K47" s="54">
        <v>10000</v>
      </c>
      <c r="L47" s="41">
        <v>10000</v>
      </c>
    </row>
    <row r="48" spans="1:12" ht="25.5">
      <c r="A48" s="58" t="s">
        <v>200</v>
      </c>
      <c r="B48" s="42" t="s">
        <v>45</v>
      </c>
      <c r="C48" s="40">
        <v>53180024</v>
      </c>
      <c r="D48" s="86" t="s">
        <v>173</v>
      </c>
      <c r="E48" s="86"/>
      <c r="F48" s="86"/>
      <c r="G48" s="41">
        <v>252881</v>
      </c>
      <c r="H48" s="51">
        <v>257939</v>
      </c>
      <c r="I48" s="54">
        <v>263098</v>
      </c>
      <c r="J48" s="54">
        <v>263098</v>
      </c>
      <c r="K48" s="54">
        <v>263098</v>
      </c>
      <c r="L48" s="41">
        <v>263098</v>
      </c>
    </row>
    <row r="49" spans="1:12" ht="25.5">
      <c r="A49" s="58" t="s">
        <v>200</v>
      </c>
      <c r="B49" s="42" t="s">
        <v>45</v>
      </c>
      <c r="C49" s="40">
        <v>53180025</v>
      </c>
      <c r="D49" s="86" t="s">
        <v>174</v>
      </c>
      <c r="E49" s="86"/>
      <c r="F49" s="86"/>
      <c r="G49" s="41">
        <v>25565</v>
      </c>
      <c r="H49" s="51">
        <v>25565</v>
      </c>
      <c r="I49" s="54">
        <v>25565</v>
      </c>
      <c r="J49" s="54">
        <v>25565</v>
      </c>
      <c r="K49" s="54">
        <v>25565</v>
      </c>
      <c r="L49" s="41">
        <v>25565</v>
      </c>
    </row>
    <row r="50" spans="1:12" ht="25.5">
      <c r="A50" s="58" t="s">
        <v>200</v>
      </c>
      <c r="B50" s="42" t="s">
        <v>45</v>
      </c>
      <c r="C50" s="40">
        <v>53180026</v>
      </c>
      <c r="D50" s="86" t="s">
        <v>48</v>
      </c>
      <c r="E50" s="86"/>
      <c r="F50" s="86"/>
      <c r="G50" s="41">
        <v>25</v>
      </c>
      <c r="H50" s="51">
        <v>25</v>
      </c>
      <c r="I50" s="54">
        <v>25</v>
      </c>
      <c r="J50" s="54">
        <v>25</v>
      </c>
      <c r="K50" s="54">
        <v>25</v>
      </c>
      <c r="L50" s="41">
        <v>25</v>
      </c>
    </row>
    <row r="51" spans="1:12" ht="25.5">
      <c r="A51" s="58" t="s">
        <v>200</v>
      </c>
      <c r="B51" s="42" t="s">
        <v>45</v>
      </c>
      <c r="C51" s="40">
        <v>53180039</v>
      </c>
      <c r="D51" s="86" t="s">
        <v>227</v>
      </c>
      <c r="E51" s="86"/>
      <c r="F51" s="86"/>
      <c r="G51" s="41">
        <v>100000</v>
      </c>
      <c r="H51" s="51">
        <v>100000</v>
      </c>
      <c r="I51" s="54">
        <v>36000</v>
      </c>
      <c r="J51" s="54">
        <v>36000</v>
      </c>
      <c r="K51" s="54">
        <v>36000</v>
      </c>
      <c r="L51" s="41">
        <v>36000</v>
      </c>
    </row>
    <row r="52" spans="1:12" ht="25.5">
      <c r="A52" s="58" t="s">
        <v>201</v>
      </c>
      <c r="B52" s="42" t="s">
        <v>90</v>
      </c>
      <c r="C52" s="40">
        <v>53180006</v>
      </c>
      <c r="D52" s="86" t="s">
        <v>159</v>
      </c>
      <c r="E52" s="86"/>
      <c r="F52" s="86"/>
      <c r="G52" s="41">
        <v>180000</v>
      </c>
      <c r="H52" s="51">
        <v>180000</v>
      </c>
      <c r="I52" s="44">
        <v>180000</v>
      </c>
      <c r="J52" s="44">
        <v>180000</v>
      </c>
      <c r="K52" s="44">
        <v>180000</v>
      </c>
      <c r="L52" s="41">
        <v>180000</v>
      </c>
    </row>
    <row r="53" spans="1:12" ht="12.75">
      <c r="A53" s="58" t="s">
        <v>202</v>
      </c>
      <c r="B53" s="42" t="s">
        <v>128</v>
      </c>
      <c r="C53" s="40">
        <v>53180007</v>
      </c>
      <c r="D53" s="86" t="s">
        <v>160</v>
      </c>
      <c r="E53" s="86"/>
      <c r="F53" s="86"/>
      <c r="G53" s="41">
        <v>184410</v>
      </c>
      <c r="H53" s="51">
        <v>184410</v>
      </c>
      <c r="I53" s="54">
        <v>184410</v>
      </c>
      <c r="J53" s="54">
        <v>184410</v>
      </c>
      <c r="K53" s="54">
        <v>184410</v>
      </c>
      <c r="L53" s="41">
        <v>184410</v>
      </c>
    </row>
    <row r="54" spans="1:12" ht="12.75">
      <c r="A54" s="59" t="s">
        <v>203</v>
      </c>
      <c r="B54" s="42" t="s">
        <v>50</v>
      </c>
      <c r="C54" s="40">
        <v>53180001</v>
      </c>
      <c r="D54" s="91" t="s">
        <v>213</v>
      </c>
      <c r="E54" s="91"/>
      <c r="F54" s="91"/>
      <c r="G54" s="41">
        <v>1270084</v>
      </c>
      <c r="H54" s="51">
        <v>1270084</v>
      </c>
      <c r="I54" s="44">
        <v>1217166</v>
      </c>
      <c r="J54" s="44">
        <v>1217166</v>
      </c>
      <c r="K54" s="44">
        <v>1217166</v>
      </c>
      <c r="L54" s="41">
        <v>1217166</v>
      </c>
    </row>
    <row r="55" spans="1:12" ht="12.75">
      <c r="A55" s="58" t="s">
        <v>203</v>
      </c>
      <c r="B55" s="42" t="s">
        <v>50</v>
      </c>
      <c r="C55" s="40">
        <v>53180050</v>
      </c>
      <c r="D55" s="93" t="s">
        <v>228</v>
      </c>
      <c r="E55" s="93"/>
      <c r="F55" s="93"/>
      <c r="G55" s="41">
        <v>5154</v>
      </c>
      <c r="H55" s="51">
        <v>5154</v>
      </c>
      <c r="I55" s="54">
        <v>0</v>
      </c>
      <c r="J55" s="54">
        <v>0</v>
      </c>
      <c r="K55" s="54">
        <v>0</v>
      </c>
      <c r="L55" s="41">
        <v>0</v>
      </c>
    </row>
    <row r="56" spans="1:12" ht="12.75">
      <c r="A56" s="59" t="s">
        <v>203</v>
      </c>
      <c r="B56" s="42" t="s">
        <v>50</v>
      </c>
      <c r="C56" s="40">
        <v>53180051</v>
      </c>
      <c r="D56" s="93" t="s">
        <v>229</v>
      </c>
      <c r="E56" s="93"/>
      <c r="F56" s="93"/>
      <c r="G56" s="41">
        <v>1945</v>
      </c>
      <c r="H56" s="51">
        <v>1945</v>
      </c>
      <c r="I56" s="54">
        <v>0</v>
      </c>
      <c r="J56" s="54">
        <v>0</v>
      </c>
      <c r="K56" s="54">
        <v>0</v>
      </c>
      <c r="L56" s="41">
        <v>0</v>
      </c>
    </row>
    <row r="57" spans="1:12" ht="12.75">
      <c r="A57" s="58" t="s">
        <v>203</v>
      </c>
      <c r="B57" s="42" t="s">
        <v>50</v>
      </c>
      <c r="C57" s="40">
        <v>53180018</v>
      </c>
      <c r="D57" s="93" t="s">
        <v>161</v>
      </c>
      <c r="E57" s="93"/>
      <c r="F57" s="93"/>
      <c r="G57" s="41">
        <v>27970</v>
      </c>
      <c r="H57" s="51">
        <v>27970</v>
      </c>
      <c r="I57" s="54">
        <v>0</v>
      </c>
      <c r="J57" s="54">
        <v>0</v>
      </c>
      <c r="K57" s="54">
        <v>0</v>
      </c>
      <c r="L57" s="41">
        <v>0</v>
      </c>
    </row>
    <row r="58" spans="1:12" ht="12.75">
      <c r="A58" s="58" t="s">
        <v>204</v>
      </c>
      <c r="B58" s="42" t="s">
        <v>55</v>
      </c>
      <c r="C58" s="40">
        <v>53180011</v>
      </c>
      <c r="D58" s="93" t="s">
        <v>162</v>
      </c>
      <c r="E58" s="93"/>
      <c r="F58" s="93"/>
      <c r="G58" s="41">
        <v>97501</v>
      </c>
      <c r="H58" s="51">
        <v>97501</v>
      </c>
      <c r="I58" s="44">
        <v>97501</v>
      </c>
      <c r="J58" s="44">
        <v>97501</v>
      </c>
      <c r="K58" s="44">
        <v>97501</v>
      </c>
      <c r="L58" s="41">
        <v>97501</v>
      </c>
    </row>
    <row r="59" spans="1:12" ht="12.75">
      <c r="A59" s="58" t="s">
        <v>204</v>
      </c>
      <c r="B59" s="42" t="s">
        <v>55</v>
      </c>
      <c r="C59" s="40">
        <v>53180035</v>
      </c>
      <c r="D59" s="93" t="s">
        <v>163</v>
      </c>
      <c r="E59" s="93"/>
      <c r="F59" s="93"/>
      <c r="G59" s="41">
        <v>31818</v>
      </c>
      <c r="H59" s="51">
        <v>31818</v>
      </c>
      <c r="I59" s="54">
        <v>31818</v>
      </c>
      <c r="J59" s="54">
        <v>31818</v>
      </c>
      <c r="K59" s="54">
        <v>31818</v>
      </c>
      <c r="L59" s="41">
        <v>31818</v>
      </c>
    </row>
    <row r="60" spans="1:12" ht="12.75" customHeight="1">
      <c r="A60" s="58" t="s">
        <v>205</v>
      </c>
      <c r="B60" s="42" t="s">
        <v>56</v>
      </c>
      <c r="C60" s="45" t="s">
        <v>132</v>
      </c>
      <c r="D60" s="93" t="s">
        <v>56</v>
      </c>
      <c r="E60" s="93"/>
      <c r="F60" s="93"/>
      <c r="G60" s="41">
        <v>2957693</v>
      </c>
      <c r="H60" s="51">
        <v>2957693</v>
      </c>
      <c r="I60" s="44">
        <v>2957693</v>
      </c>
      <c r="J60" s="44">
        <v>2957693</v>
      </c>
      <c r="K60" s="44">
        <v>2957693</v>
      </c>
      <c r="L60" s="44">
        <v>2957693</v>
      </c>
    </row>
    <row r="61" spans="1:12" ht="25.5" customHeight="1">
      <c r="A61" s="58" t="s">
        <v>206</v>
      </c>
      <c r="B61" s="42" t="s">
        <v>57</v>
      </c>
      <c r="C61" s="40">
        <v>54313000</v>
      </c>
      <c r="D61" s="92" t="s">
        <v>58</v>
      </c>
      <c r="E61" s="92"/>
      <c r="F61" s="92"/>
      <c r="G61" s="41">
        <v>50</v>
      </c>
      <c r="H61" s="51">
        <v>50</v>
      </c>
      <c r="I61" s="54">
        <v>60</v>
      </c>
      <c r="J61" s="54">
        <v>60</v>
      </c>
      <c r="K61" s="54">
        <v>60</v>
      </c>
      <c r="L61" s="41">
        <v>60</v>
      </c>
    </row>
    <row r="62" spans="1:12" ht="12.75">
      <c r="A62" s="58" t="s">
        <v>207</v>
      </c>
      <c r="B62" s="58" t="s">
        <v>59</v>
      </c>
      <c r="C62" s="40">
        <v>52810012</v>
      </c>
      <c r="D62" s="86" t="s">
        <v>9</v>
      </c>
      <c r="E62" s="86"/>
      <c r="F62" s="86"/>
      <c r="G62" s="41">
        <v>505</v>
      </c>
      <c r="H62" s="51">
        <v>510</v>
      </c>
      <c r="I62" s="54">
        <v>400</v>
      </c>
      <c r="J62" s="54">
        <v>400</v>
      </c>
      <c r="K62" s="54">
        <v>400</v>
      </c>
      <c r="L62" s="41">
        <v>400</v>
      </c>
    </row>
    <row r="63" spans="1:12" ht="25.5">
      <c r="A63" s="58" t="s">
        <v>208</v>
      </c>
      <c r="B63" s="42" t="s">
        <v>63</v>
      </c>
      <c r="C63" s="40">
        <v>53180049</v>
      </c>
      <c r="D63" s="85" t="s">
        <v>164</v>
      </c>
      <c r="E63" s="85"/>
      <c r="F63" s="85"/>
      <c r="G63" s="41">
        <v>11356</v>
      </c>
      <c r="H63" s="51">
        <v>11356</v>
      </c>
      <c r="I63" s="54">
        <v>11356</v>
      </c>
      <c r="J63" s="54">
        <v>11356</v>
      </c>
      <c r="K63" s="54">
        <v>11356</v>
      </c>
      <c r="L63" s="41">
        <v>11356</v>
      </c>
    </row>
    <row r="64" spans="1:12" ht="25.5">
      <c r="A64" s="58" t="s">
        <v>208</v>
      </c>
      <c r="B64" s="42" t="s">
        <v>232</v>
      </c>
      <c r="C64" s="40">
        <v>54313000</v>
      </c>
      <c r="D64" s="87" t="s">
        <v>64</v>
      </c>
      <c r="E64" s="87"/>
      <c r="F64" s="87"/>
      <c r="G64" s="41">
        <v>100</v>
      </c>
      <c r="H64" s="51">
        <v>100</v>
      </c>
      <c r="I64" s="54">
        <v>100</v>
      </c>
      <c r="J64" s="54">
        <v>100</v>
      </c>
      <c r="K64" s="54">
        <v>100</v>
      </c>
      <c r="L64" s="41">
        <v>100</v>
      </c>
    </row>
    <row r="65" spans="1:12" ht="12.75">
      <c r="A65" s="58" t="s">
        <v>209</v>
      </c>
      <c r="B65" s="42" t="s">
        <v>65</v>
      </c>
      <c r="C65" s="40">
        <v>54313000</v>
      </c>
      <c r="D65" s="85" t="s">
        <v>66</v>
      </c>
      <c r="E65" s="85"/>
      <c r="F65" s="85"/>
      <c r="G65" s="41">
        <v>100</v>
      </c>
      <c r="H65" s="51">
        <v>100</v>
      </c>
      <c r="I65" s="54">
        <v>100</v>
      </c>
      <c r="J65" s="54">
        <v>100</v>
      </c>
      <c r="K65" s="54">
        <v>100</v>
      </c>
      <c r="L65" s="41">
        <v>100</v>
      </c>
    </row>
    <row r="66" spans="1:12" ht="25.5">
      <c r="A66" s="58" t="s">
        <v>210</v>
      </c>
      <c r="B66" s="42" t="s">
        <v>68</v>
      </c>
      <c r="C66" s="40">
        <v>52810000</v>
      </c>
      <c r="D66" s="85" t="s">
        <v>149</v>
      </c>
      <c r="E66" s="85"/>
      <c r="F66" s="85"/>
      <c r="G66" s="41">
        <v>50000</v>
      </c>
      <c r="H66" s="51">
        <v>50000</v>
      </c>
      <c r="I66" s="54">
        <v>40000</v>
      </c>
      <c r="J66" s="54">
        <v>40000</v>
      </c>
      <c r="K66" s="54">
        <v>40000</v>
      </c>
      <c r="L66" s="41">
        <v>40000</v>
      </c>
    </row>
    <row r="67" spans="1:12" ht="25.5">
      <c r="A67" s="58" t="s">
        <v>210</v>
      </c>
      <c r="B67" s="42" t="s">
        <v>68</v>
      </c>
      <c r="C67" s="40">
        <v>53180034</v>
      </c>
      <c r="D67" s="85" t="s">
        <v>230</v>
      </c>
      <c r="E67" s="85"/>
      <c r="F67" s="85"/>
      <c r="G67" s="41">
        <v>10000</v>
      </c>
      <c r="H67" s="51">
        <v>10000</v>
      </c>
      <c r="I67" s="54">
        <v>10000</v>
      </c>
      <c r="J67" s="54">
        <v>10000</v>
      </c>
      <c r="K67" s="54">
        <v>10000</v>
      </c>
      <c r="L67" s="41">
        <v>10000</v>
      </c>
    </row>
    <row r="68" spans="1:12" ht="38.25" customHeight="1">
      <c r="A68" s="58" t="s">
        <v>210</v>
      </c>
      <c r="B68" s="42" t="s">
        <v>68</v>
      </c>
      <c r="C68" s="40">
        <v>54313000</v>
      </c>
      <c r="D68" s="85" t="s">
        <v>69</v>
      </c>
      <c r="E68" s="85"/>
      <c r="F68" s="85"/>
      <c r="G68" s="41">
        <v>4400</v>
      </c>
      <c r="H68" s="51">
        <v>4400</v>
      </c>
      <c r="I68" s="54">
        <v>1900</v>
      </c>
      <c r="J68" s="54">
        <v>1900</v>
      </c>
      <c r="K68" s="54">
        <v>1900</v>
      </c>
      <c r="L68" s="41">
        <v>1900</v>
      </c>
    </row>
    <row r="69" spans="1:12" ht="25.5">
      <c r="A69" s="58" t="s">
        <v>210</v>
      </c>
      <c r="B69" s="42" t="s">
        <v>68</v>
      </c>
      <c r="C69" s="40">
        <v>54313003</v>
      </c>
      <c r="D69" s="85" t="s">
        <v>70</v>
      </c>
      <c r="E69" s="85"/>
      <c r="F69" s="85"/>
      <c r="G69" s="41">
        <v>21075</v>
      </c>
      <c r="H69" s="51">
        <v>21075</v>
      </c>
      <c r="I69" s="44">
        <v>21075</v>
      </c>
      <c r="J69" s="54">
        <v>0</v>
      </c>
      <c r="K69" s="54">
        <v>0</v>
      </c>
      <c r="L69" s="41">
        <v>0</v>
      </c>
    </row>
    <row r="70" spans="1:12" ht="12.75" customHeight="1">
      <c r="A70" s="58" t="s">
        <v>211</v>
      </c>
      <c r="B70" s="42" t="s">
        <v>86</v>
      </c>
      <c r="C70" s="40">
        <v>57210009</v>
      </c>
      <c r="D70" s="91" t="s">
        <v>220</v>
      </c>
      <c r="E70" s="91"/>
      <c r="F70" s="91"/>
      <c r="G70" s="38">
        <v>135000</v>
      </c>
      <c r="H70" s="50">
        <v>135000</v>
      </c>
      <c r="I70" s="54">
        <v>135000</v>
      </c>
      <c r="J70" s="54">
        <v>135000</v>
      </c>
      <c r="K70" s="54">
        <v>135000</v>
      </c>
      <c r="L70" s="41">
        <v>0</v>
      </c>
    </row>
    <row r="71" spans="1:12" ht="12.75">
      <c r="A71" s="58" t="s">
        <v>212</v>
      </c>
      <c r="B71" s="42" t="s">
        <v>82</v>
      </c>
      <c r="C71" s="40">
        <v>53180030</v>
      </c>
      <c r="D71" s="85" t="s">
        <v>83</v>
      </c>
      <c r="E71" s="85"/>
      <c r="F71" s="85"/>
      <c r="G71" s="38">
        <v>550</v>
      </c>
      <c r="H71" s="52">
        <v>550</v>
      </c>
      <c r="I71" s="54">
        <v>550</v>
      </c>
      <c r="J71" s="54">
        <v>550</v>
      </c>
      <c r="K71" s="54">
        <v>550</v>
      </c>
      <c r="L71" s="41">
        <v>550</v>
      </c>
    </row>
    <row r="72" spans="1:12" ht="12.75">
      <c r="A72" s="55"/>
      <c r="B72" s="48"/>
      <c r="C72" s="49"/>
      <c r="D72" s="48"/>
      <c r="E72" s="48"/>
      <c r="F72" s="48"/>
      <c r="G72" s="47"/>
      <c r="H72" s="47"/>
      <c r="I72" s="47"/>
      <c r="J72" s="61"/>
      <c r="K72" s="61"/>
      <c r="L72" s="61"/>
    </row>
    <row r="73" spans="1:12" ht="12.75">
      <c r="A73" s="82"/>
      <c r="B73" s="62"/>
      <c r="C73" s="62"/>
      <c r="D73" s="62"/>
      <c r="E73" s="62"/>
      <c r="F73" s="63"/>
      <c r="G73" s="46">
        <f>SUM(G4:G71)</f>
        <v>15922597</v>
      </c>
      <c r="H73" s="46">
        <f>SUM(H4:H71)</f>
        <v>15618160</v>
      </c>
      <c r="I73" s="46">
        <f>SUM(I4:I71)</f>
        <v>14747593</v>
      </c>
      <c r="J73" s="46">
        <f>SUM(J4:J71)</f>
        <v>14628568</v>
      </c>
      <c r="K73" s="46">
        <f>SUM(K4:K71)</f>
        <v>14653578</v>
      </c>
      <c r="L73" s="46">
        <f>SUM(L4:L71)</f>
        <v>14497598</v>
      </c>
    </row>
    <row r="74" spans="10:12" ht="12.75">
      <c r="J74" s="53"/>
      <c r="K74" s="53"/>
      <c r="L74" s="53"/>
    </row>
    <row r="75" spans="10:12" ht="12.75">
      <c r="J75" s="53"/>
      <c r="K75" s="53"/>
      <c r="L75" s="53"/>
    </row>
    <row r="76" spans="10:12" ht="12.75">
      <c r="J76" s="53"/>
      <c r="K76" s="53"/>
      <c r="L76" s="53"/>
    </row>
  </sheetData>
  <mergeCells count="73">
    <mergeCell ref="D71:F71"/>
    <mergeCell ref="D64:F64"/>
    <mergeCell ref="D65:F65"/>
    <mergeCell ref="D66:F66"/>
    <mergeCell ref="D67:F67"/>
    <mergeCell ref="D68:F68"/>
    <mergeCell ref="D69:F69"/>
    <mergeCell ref="D70:F70"/>
    <mergeCell ref="D62:F62"/>
    <mergeCell ref="D63:F63"/>
    <mergeCell ref="D56:F56"/>
    <mergeCell ref="D57:F57"/>
    <mergeCell ref="D59:F59"/>
    <mergeCell ref="D60:F60"/>
    <mergeCell ref="D58:F58"/>
    <mergeCell ref="D61:F61"/>
    <mergeCell ref="D50:F50"/>
    <mergeCell ref="D51:F51"/>
    <mergeCell ref="D55:F55"/>
    <mergeCell ref="D52:F52"/>
    <mergeCell ref="D53:F53"/>
    <mergeCell ref="D54:F54"/>
    <mergeCell ref="D46:F46"/>
    <mergeCell ref="D47:F47"/>
    <mergeCell ref="D48:F48"/>
    <mergeCell ref="D49:F49"/>
    <mergeCell ref="D42:F42"/>
    <mergeCell ref="D43:F43"/>
    <mergeCell ref="D44:F44"/>
    <mergeCell ref="D45:F45"/>
    <mergeCell ref="D38:F38"/>
    <mergeCell ref="D39:F39"/>
    <mergeCell ref="D40:F40"/>
    <mergeCell ref="D41:F41"/>
    <mergeCell ref="D34:F34"/>
    <mergeCell ref="D35:F35"/>
    <mergeCell ref="D36:F36"/>
    <mergeCell ref="D37:F37"/>
    <mergeCell ref="D30:F30"/>
    <mergeCell ref="D31:F31"/>
    <mergeCell ref="D32:F32"/>
    <mergeCell ref="D33:F33"/>
    <mergeCell ref="D26:F26"/>
    <mergeCell ref="D27:F27"/>
    <mergeCell ref="D28:F28"/>
    <mergeCell ref="D29:F29"/>
    <mergeCell ref="D22:F22"/>
    <mergeCell ref="D23:F23"/>
    <mergeCell ref="D24:F24"/>
    <mergeCell ref="D25:F25"/>
    <mergeCell ref="D18:F18"/>
    <mergeCell ref="D19:F19"/>
    <mergeCell ref="D20:F20"/>
    <mergeCell ref="D21:F21"/>
    <mergeCell ref="D14:F14"/>
    <mergeCell ref="D15:F15"/>
    <mergeCell ref="D16:F16"/>
    <mergeCell ref="D17:F17"/>
    <mergeCell ref="A1:K1"/>
    <mergeCell ref="D6:F6"/>
    <mergeCell ref="D7:F7"/>
    <mergeCell ref="D4:F4"/>
    <mergeCell ref="D5:F5"/>
    <mergeCell ref="A73:F73"/>
    <mergeCell ref="A2:B2"/>
    <mergeCell ref="D2:F2"/>
    <mergeCell ref="A3:F3"/>
    <mergeCell ref="D8:F8"/>
    <mergeCell ref="D9:F9"/>
    <mergeCell ref="D10:F10"/>
    <mergeCell ref="D11:F11"/>
    <mergeCell ref="D12:F12"/>
    <mergeCell ref="D13:F13"/>
  </mergeCells>
  <printOptions/>
  <pageMargins left="0.75" right="0.57" top="1" bottom="1" header="0.4921259845" footer="0.492125984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L77"/>
  <sheetViews>
    <sheetView workbookViewId="0" topLeftCell="A1">
      <pane ySplit="2" topLeftCell="BM3" activePane="bottomLeft" state="frozen"/>
      <selection pane="topLeft" activeCell="A1" sqref="A1"/>
      <selection pane="bottomLeft" activeCell="I55" sqref="I55:L55"/>
    </sheetView>
  </sheetViews>
  <sheetFormatPr defaultColWidth="11.421875" defaultRowHeight="12.75"/>
  <cols>
    <col min="1" max="1" width="8.00390625" style="0" customWidth="1"/>
    <col min="2" max="2" width="27.00390625" style="0" customWidth="1"/>
    <col min="3" max="3" width="11.57421875" style="11" customWidth="1"/>
    <col min="6" max="6" width="15.421875" style="0" customWidth="1"/>
    <col min="7" max="12" width="10.140625" style="0" bestFit="1" customWidth="1"/>
  </cols>
  <sheetData>
    <row r="1" spans="1:11" ht="32.25" customHeight="1" thickBot="1">
      <c r="A1" s="88" t="s">
        <v>158</v>
      </c>
      <c r="B1" s="89"/>
      <c r="C1" s="89"/>
      <c r="D1" s="89"/>
      <c r="E1" s="89"/>
      <c r="F1" s="89"/>
      <c r="G1" s="90"/>
      <c r="H1" s="90"/>
      <c r="I1" s="90"/>
      <c r="J1" s="71"/>
      <c r="K1" s="71"/>
    </row>
    <row r="2" spans="1:12" ht="32.25" thickBot="1">
      <c r="A2" s="64" t="s">
        <v>214</v>
      </c>
      <c r="B2" s="65"/>
      <c r="C2" s="33" t="s">
        <v>144</v>
      </c>
      <c r="D2" s="66" t="s">
        <v>178</v>
      </c>
      <c r="E2" s="83"/>
      <c r="F2" s="83"/>
      <c r="G2" s="34" t="s">
        <v>175</v>
      </c>
      <c r="H2" s="34" t="s">
        <v>176</v>
      </c>
      <c r="I2" s="34" t="s">
        <v>177</v>
      </c>
      <c r="J2" s="34" t="s">
        <v>179</v>
      </c>
      <c r="K2" s="34" t="s">
        <v>180</v>
      </c>
      <c r="L2" s="35" t="s">
        <v>215</v>
      </c>
    </row>
    <row r="3" spans="1:6" ht="12.75">
      <c r="A3" s="79"/>
      <c r="B3" s="79"/>
      <c r="C3" s="84"/>
      <c r="D3" s="79"/>
      <c r="E3" s="79"/>
      <c r="F3" s="79"/>
    </row>
    <row r="4" spans="1:12" ht="12.75">
      <c r="A4" s="56" t="s">
        <v>181</v>
      </c>
      <c r="B4" s="39" t="s">
        <v>11</v>
      </c>
      <c r="C4" s="37">
        <v>54210001</v>
      </c>
      <c r="D4" s="91" t="s">
        <v>1</v>
      </c>
      <c r="E4" s="91"/>
      <c r="F4" s="91"/>
      <c r="G4" s="38">
        <v>21500</v>
      </c>
      <c r="H4" s="38">
        <v>12600</v>
      </c>
      <c r="I4" s="50">
        <v>11900</v>
      </c>
      <c r="J4" s="54">
        <v>11900</v>
      </c>
      <c r="K4" s="54">
        <v>11900</v>
      </c>
      <c r="L4" s="54">
        <v>11900</v>
      </c>
    </row>
    <row r="5" spans="1:12" ht="12.75">
      <c r="A5" s="56" t="s">
        <v>181</v>
      </c>
      <c r="B5" s="39" t="s">
        <v>11</v>
      </c>
      <c r="C5" s="37">
        <v>54910000</v>
      </c>
      <c r="D5" s="91" t="s">
        <v>71</v>
      </c>
      <c r="E5" s="91"/>
      <c r="F5" s="91"/>
      <c r="G5" s="38">
        <v>11500</v>
      </c>
      <c r="H5" s="38">
        <v>11500</v>
      </c>
      <c r="I5" s="50">
        <v>11500</v>
      </c>
      <c r="J5" s="54">
        <v>11500</v>
      </c>
      <c r="K5" s="54">
        <v>11500</v>
      </c>
      <c r="L5" s="54">
        <v>11500</v>
      </c>
    </row>
    <row r="6" spans="1:12" ht="12.75">
      <c r="A6" s="56" t="s">
        <v>182</v>
      </c>
      <c r="B6" s="39" t="s">
        <v>10</v>
      </c>
      <c r="C6" s="37">
        <v>52810012</v>
      </c>
      <c r="D6" s="91" t="s">
        <v>9</v>
      </c>
      <c r="E6" s="91"/>
      <c r="F6" s="91"/>
      <c r="G6" s="38">
        <v>0</v>
      </c>
      <c r="H6" s="38">
        <v>0</v>
      </c>
      <c r="I6" s="50">
        <v>0</v>
      </c>
      <c r="J6" s="44">
        <v>0</v>
      </c>
      <c r="K6" s="44">
        <v>0</v>
      </c>
      <c r="L6" s="44">
        <v>0</v>
      </c>
    </row>
    <row r="7" spans="1:12" ht="12.75">
      <c r="A7" s="57" t="s">
        <v>183</v>
      </c>
      <c r="B7" s="39" t="s">
        <v>13</v>
      </c>
      <c r="C7" s="40">
        <v>54210002</v>
      </c>
      <c r="D7" s="86" t="s">
        <v>14</v>
      </c>
      <c r="E7" s="86"/>
      <c r="F7" s="86"/>
      <c r="G7" s="38">
        <v>3500</v>
      </c>
      <c r="H7" s="38">
        <v>3500</v>
      </c>
      <c r="I7" s="50">
        <v>3500</v>
      </c>
      <c r="J7" s="54">
        <v>3500</v>
      </c>
      <c r="K7" s="54">
        <v>3500</v>
      </c>
      <c r="L7" s="54">
        <v>3500</v>
      </c>
    </row>
    <row r="8" spans="1:12" ht="12.75">
      <c r="A8" s="57" t="s">
        <v>183</v>
      </c>
      <c r="B8" s="39" t="s">
        <v>13</v>
      </c>
      <c r="C8" s="40">
        <v>54140001</v>
      </c>
      <c r="D8" s="86" t="s">
        <v>15</v>
      </c>
      <c r="E8" s="86"/>
      <c r="F8" s="86"/>
      <c r="G8" s="38">
        <v>1200</v>
      </c>
      <c r="H8" s="38">
        <v>1200</v>
      </c>
      <c r="I8" s="50">
        <v>1200</v>
      </c>
      <c r="J8" s="54">
        <v>1200</v>
      </c>
      <c r="K8" s="54">
        <v>1200</v>
      </c>
      <c r="L8" s="54">
        <v>1200</v>
      </c>
    </row>
    <row r="9" spans="1:12" ht="25.5" customHeight="1">
      <c r="A9" s="57" t="s">
        <v>183</v>
      </c>
      <c r="B9" s="39" t="s">
        <v>13</v>
      </c>
      <c r="C9" s="40">
        <v>54313000</v>
      </c>
      <c r="D9" s="85" t="s">
        <v>16</v>
      </c>
      <c r="E9" s="85"/>
      <c r="F9" s="85"/>
      <c r="G9" s="41">
        <v>6000</v>
      </c>
      <c r="H9" s="41">
        <v>6000</v>
      </c>
      <c r="I9" s="51">
        <v>6000</v>
      </c>
      <c r="J9" s="54">
        <v>6000</v>
      </c>
      <c r="K9" s="54">
        <v>6000</v>
      </c>
      <c r="L9" s="54">
        <v>6000</v>
      </c>
    </row>
    <row r="10" spans="1:12" ht="12.75">
      <c r="A10" s="57" t="s">
        <v>184</v>
      </c>
      <c r="B10" s="39" t="s">
        <v>18</v>
      </c>
      <c r="C10" s="40">
        <v>54313000</v>
      </c>
      <c r="D10" s="86" t="s">
        <v>19</v>
      </c>
      <c r="E10" s="86"/>
      <c r="F10" s="86"/>
      <c r="G10" s="41">
        <v>4900</v>
      </c>
      <c r="H10" s="41">
        <v>4900</v>
      </c>
      <c r="I10" s="51">
        <v>4900</v>
      </c>
      <c r="J10" s="54">
        <v>4900</v>
      </c>
      <c r="K10" s="54">
        <v>4900</v>
      </c>
      <c r="L10" s="54">
        <v>4900</v>
      </c>
    </row>
    <row r="11" spans="1:12" ht="12.75">
      <c r="A11" s="57" t="s">
        <v>185</v>
      </c>
      <c r="B11" s="39" t="s">
        <v>21</v>
      </c>
      <c r="C11" s="40">
        <v>54313000</v>
      </c>
      <c r="D11" s="85" t="s">
        <v>22</v>
      </c>
      <c r="E11" s="85"/>
      <c r="F11" s="85"/>
      <c r="G11" s="41">
        <v>40500</v>
      </c>
      <c r="H11" s="41">
        <v>40500</v>
      </c>
      <c r="I11" s="51">
        <v>40500</v>
      </c>
      <c r="J11" s="54">
        <v>40500</v>
      </c>
      <c r="K11" s="54">
        <v>40500</v>
      </c>
      <c r="L11" s="54">
        <v>40500</v>
      </c>
    </row>
    <row r="12" spans="1:12" ht="37.5" customHeight="1">
      <c r="A12" s="58" t="s">
        <v>186</v>
      </c>
      <c r="B12" s="42" t="s">
        <v>23</v>
      </c>
      <c r="C12" s="40">
        <v>54313000</v>
      </c>
      <c r="D12" s="87" t="s">
        <v>24</v>
      </c>
      <c r="E12" s="87"/>
      <c r="F12" s="87"/>
      <c r="G12" s="41">
        <v>250</v>
      </c>
      <c r="H12" s="41">
        <v>250</v>
      </c>
      <c r="I12" s="51">
        <v>250</v>
      </c>
      <c r="J12" s="54">
        <v>250</v>
      </c>
      <c r="K12" s="54">
        <v>250</v>
      </c>
      <c r="L12" s="54">
        <v>250</v>
      </c>
    </row>
    <row r="13" spans="1:12" ht="25.5" customHeight="1">
      <c r="A13" s="58" t="s">
        <v>187</v>
      </c>
      <c r="B13" s="42" t="s">
        <v>72</v>
      </c>
      <c r="C13" s="40">
        <v>54313000</v>
      </c>
      <c r="D13" s="85" t="s">
        <v>73</v>
      </c>
      <c r="E13" s="85"/>
      <c r="F13" s="85"/>
      <c r="G13" s="41">
        <v>70</v>
      </c>
      <c r="H13" s="41">
        <v>70</v>
      </c>
      <c r="I13" s="51">
        <v>70</v>
      </c>
      <c r="J13" s="54">
        <v>70</v>
      </c>
      <c r="K13" s="54">
        <v>70</v>
      </c>
      <c r="L13" s="54">
        <v>70</v>
      </c>
    </row>
    <row r="14" spans="1:12" ht="25.5">
      <c r="A14" s="58" t="s">
        <v>188</v>
      </c>
      <c r="B14" s="42" t="s">
        <v>25</v>
      </c>
      <c r="C14" s="40">
        <v>54313000</v>
      </c>
      <c r="D14" s="85" t="s">
        <v>26</v>
      </c>
      <c r="E14" s="85"/>
      <c r="F14" s="85"/>
      <c r="G14" s="41">
        <v>700</v>
      </c>
      <c r="H14" s="41">
        <v>700</v>
      </c>
      <c r="I14" s="51">
        <v>700</v>
      </c>
      <c r="J14" s="54">
        <v>700</v>
      </c>
      <c r="K14" s="54">
        <v>700</v>
      </c>
      <c r="L14" s="54">
        <v>700</v>
      </c>
    </row>
    <row r="15" spans="1:12" ht="12.75">
      <c r="A15" s="58" t="s">
        <v>189</v>
      </c>
      <c r="B15" s="42" t="s">
        <v>74</v>
      </c>
      <c r="C15" s="40">
        <v>54314000</v>
      </c>
      <c r="D15" s="85" t="s">
        <v>75</v>
      </c>
      <c r="E15" s="85"/>
      <c r="F15" s="85"/>
      <c r="G15" s="41">
        <v>2500</v>
      </c>
      <c r="H15" s="41">
        <v>2500</v>
      </c>
      <c r="I15" s="51">
        <v>2500</v>
      </c>
      <c r="J15" s="54">
        <v>2500</v>
      </c>
      <c r="K15" s="54">
        <v>2500</v>
      </c>
      <c r="L15" s="54">
        <v>2500</v>
      </c>
    </row>
    <row r="16" spans="1:12" ht="12.75">
      <c r="A16" s="58" t="s">
        <v>189</v>
      </c>
      <c r="B16" s="42" t="s">
        <v>74</v>
      </c>
      <c r="C16" s="40">
        <v>54312000</v>
      </c>
      <c r="D16" s="85" t="s">
        <v>80</v>
      </c>
      <c r="E16" s="85"/>
      <c r="F16" s="85"/>
      <c r="G16" s="41">
        <v>4000</v>
      </c>
      <c r="H16" s="41">
        <v>890</v>
      </c>
      <c r="I16" s="51">
        <v>890</v>
      </c>
      <c r="J16" s="54">
        <v>890</v>
      </c>
      <c r="K16" s="54">
        <v>890</v>
      </c>
      <c r="L16" s="54">
        <v>890</v>
      </c>
    </row>
    <row r="17" spans="1:12" ht="25.5">
      <c r="A17" s="57" t="s">
        <v>190</v>
      </c>
      <c r="B17" s="42" t="s">
        <v>28</v>
      </c>
      <c r="C17" s="40">
        <v>54313000</v>
      </c>
      <c r="D17" s="85" t="s">
        <v>129</v>
      </c>
      <c r="E17" s="87"/>
      <c r="F17" s="87"/>
      <c r="G17" s="41">
        <v>120</v>
      </c>
      <c r="H17" s="41">
        <v>120</v>
      </c>
      <c r="I17" s="51">
        <v>120</v>
      </c>
      <c r="J17" s="54">
        <v>120</v>
      </c>
      <c r="K17" s="54">
        <v>120</v>
      </c>
      <c r="L17" s="54">
        <v>120</v>
      </c>
    </row>
    <row r="18" spans="1:12" ht="12.75">
      <c r="A18" s="57" t="s">
        <v>191</v>
      </c>
      <c r="B18" s="39" t="s">
        <v>30</v>
      </c>
      <c r="C18" s="40">
        <v>53180029</v>
      </c>
      <c r="D18" s="86" t="s">
        <v>217</v>
      </c>
      <c r="E18" s="86"/>
      <c r="F18" s="86"/>
      <c r="G18" s="41">
        <v>60000</v>
      </c>
      <c r="H18" s="41">
        <v>60000</v>
      </c>
      <c r="I18" s="51">
        <v>60000</v>
      </c>
      <c r="J18" s="54">
        <v>60000</v>
      </c>
      <c r="K18" s="54">
        <v>60000</v>
      </c>
      <c r="L18" s="54">
        <v>60000</v>
      </c>
    </row>
    <row r="19" spans="1:12" ht="12.75">
      <c r="A19" s="57" t="s">
        <v>191</v>
      </c>
      <c r="B19" s="39" t="s">
        <v>30</v>
      </c>
      <c r="C19" s="40">
        <v>53180033</v>
      </c>
      <c r="D19" s="85" t="s">
        <v>31</v>
      </c>
      <c r="E19" s="86"/>
      <c r="F19" s="86"/>
      <c r="G19" s="41">
        <v>432</v>
      </c>
      <c r="H19" s="41">
        <v>432</v>
      </c>
      <c r="I19" s="51">
        <v>432</v>
      </c>
      <c r="J19" s="54">
        <v>432</v>
      </c>
      <c r="K19" s="54">
        <v>432</v>
      </c>
      <c r="L19" s="54">
        <v>432</v>
      </c>
    </row>
    <row r="20" spans="1:12" ht="12.75">
      <c r="A20" s="57" t="s">
        <v>191</v>
      </c>
      <c r="B20" s="39" t="s">
        <v>30</v>
      </c>
      <c r="C20" s="40">
        <v>53180002</v>
      </c>
      <c r="D20" s="86" t="s">
        <v>32</v>
      </c>
      <c r="E20" s="86"/>
      <c r="F20" s="86"/>
      <c r="G20" s="41">
        <v>76510</v>
      </c>
      <c r="H20" s="41">
        <v>71500</v>
      </c>
      <c r="I20" s="51">
        <v>76450</v>
      </c>
      <c r="J20" s="54">
        <v>76450</v>
      </c>
      <c r="K20" s="54">
        <v>0</v>
      </c>
      <c r="L20" s="54">
        <v>0</v>
      </c>
    </row>
    <row r="21" spans="1:12" ht="25.5" customHeight="1">
      <c r="A21" s="57" t="s">
        <v>191</v>
      </c>
      <c r="B21" s="39" t="s">
        <v>30</v>
      </c>
      <c r="C21" s="40">
        <v>54313000</v>
      </c>
      <c r="D21" s="87" t="s">
        <v>84</v>
      </c>
      <c r="E21" s="87"/>
      <c r="F21" s="87"/>
      <c r="G21" s="41">
        <v>440</v>
      </c>
      <c r="H21" s="41">
        <v>440</v>
      </c>
      <c r="I21" s="51">
        <v>440</v>
      </c>
      <c r="J21" s="54">
        <v>440</v>
      </c>
      <c r="K21" s="54">
        <v>440</v>
      </c>
      <c r="L21" s="54">
        <v>440</v>
      </c>
    </row>
    <row r="22" spans="1:12" ht="12.75">
      <c r="A22" s="57" t="s">
        <v>191</v>
      </c>
      <c r="B22" s="39" t="s">
        <v>30</v>
      </c>
      <c r="C22" s="40">
        <v>52810002</v>
      </c>
      <c r="D22" s="91" t="s">
        <v>33</v>
      </c>
      <c r="E22" s="91"/>
      <c r="F22" s="91"/>
      <c r="G22" s="41">
        <v>0</v>
      </c>
      <c r="H22" s="41">
        <v>1000</v>
      </c>
      <c r="I22" s="51">
        <v>1000</v>
      </c>
      <c r="J22" s="54">
        <v>1000</v>
      </c>
      <c r="K22" s="54">
        <v>1000</v>
      </c>
      <c r="L22" s="54">
        <v>1000</v>
      </c>
    </row>
    <row r="23" spans="1:12" ht="12.75">
      <c r="A23" s="57" t="s">
        <v>192</v>
      </c>
      <c r="B23" s="39" t="s">
        <v>35</v>
      </c>
      <c r="C23" s="40">
        <v>53180031</v>
      </c>
      <c r="D23" s="91" t="s">
        <v>36</v>
      </c>
      <c r="E23" s="91"/>
      <c r="F23" s="91"/>
      <c r="G23" s="41">
        <v>100</v>
      </c>
      <c r="H23" s="41">
        <v>100</v>
      </c>
      <c r="I23" s="51">
        <v>100</v>
      </c>
      <c r="J23" s="54">
        <v>100</v>
      </c>
      <c r="K23" s="54">
        <v>100</v>
      </c>
      <c r="L23" s="54">
        <v>100</v>
      </c>
    </row>
    <row r="24" spans="1:12" ht="25.5">
      <c r="A24" s="58" t="s">
        <v>193</v>
      </c>
      <c r="B24" s="42" t="s">
        <v>76</v>
      </c>
      <c r="C24" s="40">
        <v>53183000</v>
      </c>
      <c r="D24" s="85" t="s">
        <v>218</v>
      </c>
      <c r="E24" s="85"/>
      <c r="F24" s="85"/>
      <c r="G24" s="41">
        <v>40000</v>
      </c>
      <c r="H24" s="41">
        <v>40000</v>
      </c>
      <c r="I24" s="51">
        <v>40000</v>
      </c>
      <c r="J24" s="54">
        <v>40000</v>
      </c>
      <c r="K24" s="54">
        <v>40000</v>
      </c>
      <c r="L24" s="54">
        <v>40000</v>
      </c>
    </row>
    <row r="25" spans="1:12" ht="25.5">
      <c r="A25" s="58" t="s">
        <v>193</v>
      </c>
      <c r="B25" s="42" t="s">
        <v>76</v>
      </c>
      <c r="C25" s="40">
        <v>54313000</v>
      </c>
      <c r="D25" s="85" t="s">
        <v>77</v>
      </c>
      <c r="E25" s="85"/>
      <c r="F25" s="85"/>
      <c r="G25" s="41">
        <v>3300</v>
      </c>
      <c r="H25" s="41">
        <v>3300</v>
      </c>
      <c r="I25" s="51">
        <v>3300</v>
      </c>
      <c r="J25" s="54">
        <v>3300</v>
      </c>
      <c r="K25" s="54">
        <v>3300</v>
      </c>
      <c r="L25" s="54">
        <v>3300</v>
      </c>
    </row>
    <row r="26" spans="1:12" ht="12.75">
      <c r="A26" s="58" t="s">
        <v>194</v>
      </c>
      <c r="B26" s="42" t="s">
        <v>78</v>
      </c>
      <c r="C26" s="40">
        <v>52810037</v>
      </c>
      <c r="D26" s="85" t="s">
        <v>79</v>
      </c>
      <c r="E26" s="85"/>
      <c r="F26" s="85"/>
      <c r="G26" s="41">
        <v>33817</v>
      </c>
      <c r="H26" s="41">
        <v>33817</v>
      </c>
      <c r="I26" s="51">
        <v>33817</v>
      </c>
      <c r="J26" s="44">
        <v>33817</v>
      </c>
      <c r="K26" s="44">
        <v>33817</v>
      </c>
      <c r="L26" s="44">
        <v>33817</v>
      </c>
    </row>
    <row r="27" spans="1:12" ht="12.75">
      <c r="A27" s="59" t="s">
        <v>195</v>
      </c>
      <c r="B27" s="39" t="s">
        <v>131</v>
      </c>
      <c r="C27" s="40">
        <v>53180004</v>
      </c>
      <c r="D27" s="91" t="s">
        <v>219</v>
      </c>
      <c r="E27" s="91"/>
      <c r="F27" s="91"/>
      <c r="G27" s="41">
        <v>127219</v>
      </c>
      <c r="H27" s="41">
        <v>121931</v>
      </c>
      <c r="I27" s="51">
        <v>116657</v>
      </c>
      <c r="J27" s="54">
        <v>111396</v>
      </c>
      <c r="K27" s="54">
        <v>112510</v>
      </c>
      <c r="L27" s="54">
        <v>113635</v>
      </c>
    </row>
    <row r="28" spans="1:12" ht="12.75">
      <c r="A28" s="59" t="s">
        <v>196</v>
      </c>
      <c r="B28" s="39" t="s">
        <v>38</v>
      </c>
      <c r="C28" s="37">
        <v>57210009</v>
      </c>
      <c r="D28" s="91" t="s">
        <v>220</v>
      </c>
      <c r="E28" s="91"/>
      <c r="F28" s="91"/>
      <c r="G28" s="41">
        <v>1953748</v>
      </c>
      <c r="H28" s="41">
        <v>1923748</v>
      </c>
      <c r="I28" s="51">
        <v>1838708</v>
      </c>
      <c r="J28" s="54">
        <v>1614648</v>
      </c>
      <c r="K28" s="54">
        <v>1614648</v>
      </c>
      <c r="L28" s="54">
        <v>1614648</v>
      </c>
    </row>
    <row r="29" spans="1:12" ht="12.75">
      <c r="A29" s="60" t="s">
        <v>197</v>
      </c>
      <c r="B29" s="36" t="s">
        <v>216</v>
      </c>
      <c r="C29" s="43">
        <v>57210009</v>
      </c>
      <c r="D29" s="92" t="s">
        <v>221</v>
      </c>
      <c r="E29" s="93"/>
      <c r="F29" s="93"/>
      <c r="G29" s="41">
        <v>7695887</v>
      </c>
      <c r="H29" s="41">
        <v>7898636</v>
      </c>
      <c r="I29" s="51">
        <v>7408000</v>
      </c>
      <c r="J29" s="54">
        <v>7386000</v>
      </c>
      <c r="K29" s="54">
        <v>7376000</v>
      </c>
      <c r="L29" s="54">
        <v>7445000</v>
      </c>
    </row>
    <row r="30" spans="1:12" ht="12.75">
      <c r="A30" s="59" t="s">
        <v>198</v>
      </c>
      <c r="B30" s="39" t="s">
        <v>40</v>
      </c>
      <c r="C30" s="40">
        <v>53180047</v>
      </c>
      <c r="D30" s="91" t="s">
        <v>222</v>
      </c>
      <c r="E30" s="91"/>
      <c r="F30" s="91"/>
      <c r="G30" s="41">
        <v>19000</v>
      </c>
      <c r="H30" s="41">
        <v>18000</v>
      </c>
      <c r="I30" s="51">
        <v>18000</v>
      </c>
      <c r="J30" s="54">
        <v>18000</v>
      </c>
      <c r="K30" s="54">
        <v>18000</v>
      </c>
      <c r="L30" s="54">
        <v>18000</v>
      </c>
    </row>
    <row r="31" spans="1:12" ht="12.75">
      <c r="A31" s="59" t="s">
        <v>198</v>
      </c>
      <c r="B31" s="39" t="s">
        <v>40</v>
      </c>
      <c r="C31" s="40">
        <v>53180040</v>
      </c>
      <c r="D31" s="91" t="s">
        <v>223</v>
      </c>
      <c r="E31" s="91"/>
      <c r="F31" s="91"/>
      <c r="G31" s="41">
        <v>45000</v>
      </c>
      <c r="H31" s="41">
        <v>42500</v>
      </c>
      <c r="I31" s="51">
        <v>40000</v>
      </c>
      <c r="J31" s="54">
        <v>37500</v>
      </c>
      <c r="K31" s="54">
        <v>37500</v>
      </c>
      <c r="L31" s="54">
        <v>37500</v>
      </c>
    </row>
    <row r="32" spans="1:12" ht="12.75">
      <c r="A32" s="59" t="s">
        <v>198</v>
      </c>
      <c r="B32" s="39" t="s">
        <v>40</v>
      </c>
      <c r="C32" s="40">
        <v>53180028</v>
      </c>
      <c r="D32" s="91" t="s">
        <v>224</v>
      </c>
      <c r="E32" s="91"/>
      <c r="F32" s="91"/>
      <c r="G32" s="41">
        <v>6490</v>
      </c>
      <c r="H32" s="41">
        <v>6390</v>
      </c>
      <c r="I32" s="51">
        <v>6390</v>
      </c>
      <c r="J32" s="54">
        <v>6390</v>
      </c>
      <c r="K32" s="54">
        <v>6390</v>
      </c>
      <c r="L32" s="54">
        <v>6390</v>
      </c>
    </row>
    <row r="33" spans="1:12" ht="12.75">
      <c r="A33" s="59" t="s">
        <v>198</v>
      </c>
      <c r="B33" s="39" t="s">
        <v>40</v>
      </c>
      <c r="C33" s="40">
        <v>54312000</v>
      </c>
      <c r="D33" s="91" t="s">
        <v>80</v>
      </c>
      <c r="E33" s="91"/>
      <c r="F33" s="91"/>
      <c r="G33" s="41">
        <v>500</v>
      </c>
      <c r="H33" s="41">
        <v>500</v>
      </c>
      <c r="I33" s="51">
        <v>500</v>
      </c>
      <c r="J33" s="54">
        <v>500</v>
      </c>
      <c r="K33" s="54">
        <v>500</v>
      </c>
      <c r="L33" s="54">
        <v>500</v>
      </c>
    </row>
    <row r="34" spans="1:12" ht="12.75">
      <c r="A34" s="59" t="s">
        <v>198</v>
      </c>
      <c r="B34" s="39" t="s">
        <v>40</v>
      </c>
      <c r="C34" s="40">
        <v>54313000</v>
      </c>
      <c r="D34" s="91" t="s">
        <v>41</v>
      </c>
      <c r="E34" s="91"/>
      <c r="F34" s="91"/>
      <c r="G34" s="41">
        <v>550</v>
      </c>
      <c r="H34" s="41">
        <v>550</v>
      </c>
      <c r="I34" s="51">
        <v>550</v>
      </c>
      <c r="J34" s="54">
        <v>550</v>
      </c>
      <c r="K34" s="54">
        <v>550</v>
      </c>
      <c r="L34" s="54">
        <v>550</v>
      </c>
    </row>
    <row r="35" spans="1:12" ht="12.75">
      <c r="A35" s="59" t="s">
        <v>198</v>
      </c>
      <c r="B35" s="39" t="s">
        <v>40</v>
      </c>
      <c r="C35" s="40">
        <v>54313001</v>
      </c>
      <c r="D35" s="91" t="s">
        <v>42</v>
      </c>
      <c r="E35" s="91"/>
      <c r="F35" s="91"/>
      <c r="G35" s="41">
        <v>17800</v>
      </c>
      <c r="H35" s="41">
        <v>17800</v>
      </c>
      <c r="I35" s="51">
        <v>17800</v>
      </c>
      <c r="J35" s="54">
        <v>17800</v>
      </c>
      <c r="K35" s="54">
        <v>17800</v>
      </c>
      <c r="L35" s="54">
        <v>17800</v>
      </c>
    </row>
    <row r="36" spans="1:12" ht="25.5">
      <c r="A36" s="58" t="s">
        <v>199</v>
      </c>
      <c r="B36" s="42" t="s">
        <v>43</v>
      </c>
      <c r="C36" s="40">
        <v>54313000</v>
      </c>
      <c r="D36" s="87" t="s">
        <v>44</v>
      </c>
      <c r="E36" s="87"/>
      <c r="F36" s="87"/>
      <c r="G36" s="41">
        <v>70</v>
      </c>
      <c r="H36" s="41">
        <v>70</v>
      </c>
      <c r="I36" s="51">
        <v>70</v>
      </c>
      <c r="J36" s="54">
        <v>70</v>
      </c>
      <c r="K36" s="54">
        <v>70</v>
      </c>
      <c r="L36" s="54">
        <v>70</v>
      </c>
    </row>
    <row r="37" spans="1:12" ht="25.5">
      <c r="A37" s="58" t="s">
        <v>200</v>
      </c>
      <c r="B37" s="42" t="s">
        <v>45</v>
      </c>
      <c r="C37" s="40">
        <v>53180005</v>
      </c>
      <c r="D37" s="86" t="s">
        <v>46</v>
      </c>
      <c r="E37" s="91"/>
      <c r="F37" s="91"/>
      <c r="G37" s="41">
        <v>410</v>
      </c>
      <c r="H37" s="41">
        <v>410</v>
      </c>
      <c r="I37" s="51">
        <v>410</v>
      </c>
      <c r="J37" s="54">
        <v>410</v>
      </c>
      <c r="K37" s="54">
        <v>410</v>
      </c>
      <c r="L37" s="54">
        <v>410</v>
      </c>
    </row>
    <row r="38" spans="1:12" ht="25.5">
      <c r="A38" s="58" t="s">
        <v>200</v>
      </c>
      <c r="B38" s="42" t="s">
        <v>45</v>
      </c>
      <c r="C38" s="40">
        <v>53180035</v>
      </c>
      <c r="D38" s="86" t="s">
        <v>167</v>
      </c>
      <c r="E38" s="91"/>
      <c r="F38" s="91"/>
      <c r="G38" s="41">
        <v>4450</v>
      </c>
      <c r="H38" s="41">
        <v>4450</v>
      </c>
      <c r="I38" s="51">
        <v>24644</v>
      </c>
      <c r="J38" s="51">
        <v>24644</v>
      </c>
      <c r="K38" s="51">
        <v>24644</v>
      </c>
      <c r="L38" s="51">
        <v>24644</v>
      </c>
    </row>
    <row r="39" spans="1:12" ht="25.5">
      <c r="A39" s="58" t="s">
        <v>200</v>
      </c>
      <c r="B39" s="42" t="s">
        <v>45</v>
      </c>
      <c r="C39" s="40">
        <v>53180036</v>
      </c>
      <c r="D39" s="86" t="s">
        <v>166</v>
      </c>
      <c r="E39" s="86"/>
      <c r="F39" s="86"/>
      <c r="G39" s="41">
        <v>4489</v>
      </c>
      <c r="H39" s="41">
        <v>4489</v>
      </c>
      <c r="I39" s="51">
        <v>4489</v>
      </c>
      <c r="J39" s="54">
        <v>4489</v>
      </c>
      <c r="K39" s="54">
        <v>4489</v>
      </c>
      <c r="L39" s="54">
        <v>4489</v>
      </c>
    </row>
    <row r="40" spans="1:12" ht="25.5">
      <c r="A40" s="58" t="s">
        <v>200</v>
      </c>
      <c r="B40" s="42" t="s">
        <v>45</v>
      </c>
      <c r="C40" s="40">
        <v>53180012</v>
      </c>
      <c r="D40" s="86" t="s">
        <v>165</v>
      </c>
      <c r="E40" s="86"/>
      <c r="F40" s="86"/>
      <c r="G40" s="41">
        <v>145900</v>
      </c>
      <c r="H40" s="41">
        <v>145900</v>
      </c>
      <c r="I40" s="51">
        <v>145900</v>
      </c>
      <c r="J40" s="54">
        <v>145900</v>
      </c>
      <c r="K40" s="54">
        <v>145900</v>
      </c>
      <c r="L40" s="54">
        <v>145900</v>
      </c>
    </row>
    <row r="41" spans="1:12" ht="25.5">
      <c r="A41" s="58" t="s">
        <v>200</v>
      </c>
      <c r="B41" s="42" t="s">
        <v>45</v>
      </c>
      <c r="C41" s="40">
        <v>53180013</v>
      </c>
      <c r="D41" s="86" t="s">
        <v>168</v>
      </c>
      <c r="E41" s="86"/>
      <c r="F41" s="86"/>
      <c r="G41" s="41">
        <v>11000</v>
      </c>
      <c r="H41" s="41">
        <v>11000</v>
      </c>
      <c r="I41" s="51">
        <v>11000</v>
      </c>
      <c r="J41" s="54">
        <v>11000</v>
      </c>
      <c r="K41" s="54">
        <v>11000</v>
      </c>
      <c r="L41" s="54">
        <v>11000</v>
      </c>
    </row>
    <row r="42" spans="1:12" ht="25.5">
      <c r="A42" s="58" t="s">
        <v>200</v>
      </c>
      <c r="B42" s="42" t="s">
        <v>45</v>
      </c>
      <c r="C42" s="40">
        <v>53180014</v>
      </c>
      <c r="D42" s="85" t="s">
        <v>225</v>
      </c>
      <c r="E42" s="85"/>
      <c r="F42" s="85"/>
      <c r="G42" s="41">
        <v>19894</v>
      </c>
      <c r="H42" s="41">
        <v>13194</v>
      </c>
      <c r="I42" s="51">
        <v>0</v>
      </c>
      <c r="J42" s="54">
        <v>0</v>
      </c>
      <c r="K42" s="54">
        <v>0</v>
      </c>
      <c r="L42" s="54">
        <v>0</v>
      </c>
    </row>
    <row r="43" spans="1:12" ht="25.5">
      <c r="A43" s="58" t="s">
        <v>200</v>
      </c>
      <c r="B43" s="42" t="s">
        <v>45</v>
      </c>
      <c r="C43" s="40">
        <v>53180015</v>
      </c>
      <c r="D43" s="86" t="s">
        <v>47</v>
      </c>
      <c r="E43" s="86"/>
      <c r="F43" s="86"/>
      <c r="G43" s="41">
        <v>500</v>
      </c>
      <c r="H43" s="41">
        <v>500</v>
      </c>
      <c r="I43" s="51">
        <v>500</v>
      </c>
      <c r="J43" s="54">
        <v>500</v>
      </c>
      <c r="K43" s="54">
        <v>500</v>
      </c>
      <c r="L43" s="54">
        <v>500</v>
      </c>
    </row>
    <row r="44" spans="1:12" ht="25.5">
      <c r="A44" s="58" t="s">
        <v>200</v>
      </c>
      <c r="B44" s="42" t="s">
        <v>45</v>
      </c>
      <c r="C44" s="40">
        <v>53180017</v>
      </c>
      <c r="D44" s="86" t="s">
        <v>169</v>
      </c>
      <c r="E44" s="86"/>
      <c r="F44" s="86"/>
      <c r="G44" s="41">
        <v>2123</v>
      </c>
      <c r="H44" s="41">
        <v>2123</v>
      </c>
      <c r="I44" s="51">
        <v>2123</v>
      </c>
      <c r="J44" s="54">
        <v>2123</v>
      </c>
      <c r="K44" s="54">
        <v>2123</v>
      </c>
      <c r="L44" s="54">
        <v>2123</v>
      </c>
    </row>
    <row r="45" spans="1:12" ht="25.5">
      <c r="A45" s="58" t="s">
        <v>200</v>
      </c>
      <c r="B45" s="42" t="s">
        <v>45</v>
      </c>
      <c r="C45" s="40">
        <v>53180020</v>
      </c>
      <c r="D45" s="86" t="s">
        <v>226</v>
      </c>
      <c r="E45" s="86"/>
      <c r="F45" s="86"/>
      <c r="G45" s="41">
        <v>722</v>
      </c>
      <c r="H45" s="41">
        <v>684</v>
      </c>
      <c r="I45" s="51">
        <v>646</v>
      </c>
      <c r="J45" s="54">
        <v>608</v>
      </c>
      <c r="K45" s="54">
        <v>608</v>
      </c>
      <c r="L45" s="54">
        <v>608</v>
      </c>
    </row>
    <row r="46" spans="1:12" ht="25.5">
      <c r="A46" s="58" t="s">
        <v>200</v>
      </c>
      <c r="B46" s="42" t="s">
        <v>45</v>
      </c>
      <c r="C46" s="40">
        <v>53180038</v>
      </c>
      <c r="D46" s="85" t="s">
        <v>170</v>
      </c>
      <c r="E46" s="85"/>
      <c r="F46" s="85"/>
      <c r="G46" s="41">
        <v>34700</v>
      </c>
      <c r="H46" s="41">
        <v>34700</v>
      </c>
      <c r="I46" s="51">
        <v>34700</v>
      </c>
      <c r="J46" s="54">
        <v>34700</v>
      </c>
      <c r="K46" s="54">
        <v>34700</v>
      </c>
      <c r="L46" s="54">
        <v>34700</v>
      </c>
    </row>
    <row r="47" spans="1:12" ht="25.5">
      <c r="A47" s="58" t="s">
        <v>200</v>
      </c>
      <c r="B47" s="42" t="s">
        <v>45</v>
      </c>
      <c r="C47" s="40">
        <v>53180022</v>
      </c>
      <c r="D47" s="86" t="s">
        <v>171</v>
      </c>
      <c r="E47" s="86"/>
      <c r="F47" s="86"/>
      <c r="G47" s="41">
        <v>1521</v>
      </c>
      <c r="H47" s="41">
        <v>1521</v>
      </c>
      <c r="I47" s="51">
        <v>1521</v>
      </c>
      <c r="J47" s="54">
        <v>1521</v>
      </c>
      <c r="K47" s="54">
        <v>1521</v>
      </c>
      <c r="L47" s="54">
        <v>1521</v>
      </c>
    </row>
    <row r="48" spans="1:12" ht="25.5">
      <c r="A48" s="58" t="s">
        <v>200</v>
      </c>
      <c r="B48" s="42" t="s">
        <v>45</v>
      </c>
      <c r="C48" s="40">
        <v>53180023</v>
      </c>
      <c r="D48" s="86" t="s">
        <v>172</v>
      </c>
      <c r="E48" s="86"/>
      <c r="F48" s="86"/>
      <c r="G48" s="41">
        <v>10000</v>
      </c>
      <c r="H48" s="41">
        <v>10000</v>
      </c>
      <c r="I48" s="51">
        <v>10000</v>
      </c>
      <c r="J48" s="54">
        <v>10000</v>
      </c>
      <c r="K48" s="54">
        <v>10000</v>
      </c>
      <c r="L48" s="54">
        <v>10000</v>
      </c>
    </row>
    <row r="49" spans="1:12" ht="25.5">
      <c r="A49" s="58" t="s">
        <v>200</v>
      </c>
      <c r="B49" s="42" t="s">
        <v>45</v>
      </c>
      <c r="C49" s="40">
        <v>53180024</v>
      </c>
      <c r="D49" s="86" t="s">
        <v>173</v>
      </c>
      <c r="E49" s="86"/>
      <c r="F49" s="86"/>
      <c r="G49" s="41">
        <v>247923</v>
      </c>
      <c r="H49" s="41">
        <v>252881</v>
      </c>
      <c r="I49" s="51">
        <v>257939</v>
      </c>
      <c r="J49" s="54">
        <v>263098</v>
      </c>
      <c r="K49" s="54">
        <v>268360</v>
      </c>
      <c r="L49" s="54">
        <v>273727</v>
      </c>
    </row>
    <row r="50" spans="1:12" ht="25.5">
      <c r="A50" s="58" t="s">
        <v>200</v>
      </c>
      <c r="B50" s="42" t="s">
        <v>45</v>
      </c>
      <c r="C50" s="40">
        <v>53180025</v>
      </c>
      <c r="D50" s="86" t="s">
        <v>174</v>
      </c>
      <c r="E50" s="86"/>
      <c r="F50" s="86"/>
      <c r="G50" s="41">
        <v>25565</v>
      </c>
      <c r="H50" s="41">
        <v>25565</v>
      </c>
      <c r="I50" s="51">
        <v>25565</v>
      </c>
      <c r="J50" s="54">
        <v>25565</v>
      </c>
      <c r="K50" s="54">
        <v>25565</v>
      </c>
      <c r="L50" s="54">
        <v>25565</v>
      </c>
    </row>
    <row r="51" spans="1:12" ht="25.5">
      <c r="A51" s="58" t="s">
        <v>200</v>
      </c>
      <c r="B51" s="42" t="s">
        <v>45</v>
      </c>
      <c r="C51" s="40">
        <v>53180026</v>
      </c>
      <c r="D51" s="86" t="s">
        <v>48</v>
      </c>
      <c r="E51" s="86"/>
      <c r="F51" s="86"/>
      <c r="G51" s="41">
        <v>25</v>
      </c>
      <c r="H51" s="41">
        <v>25</v>
      </c>
      <c r="I51" s="51">
        <v>25</v>
      </c>
      <c r="J51" s="54">
        <v>25</v>
      </c>
      <c r="K51" s="54">
        <v>25</v>
      </c>
      <c r="L51" s="54">
        <v>25</v>
      </c>
    </row>
    <row r="52" spans="1:12" ht="25.5">
      <c r="A52" s="58" t="s">
        <v>200</v>
      </c>
      <c r="B52" s="42" t="s">
        <v>45</v>
      </c>
      <c r="C52" s="40">
        <v>53180039</v>
      </c>
      <c r="D52" s="86" t="s">
        <v>227</v>
      </c>
      <c r="E52" s="86"/>
      <c r="F52" s="86"/>
      <c r="G52" s="41">
        <v>100000</v>
      </c>
      <c r="H52" s="41">
        <v>100000</v>
      </c>
      <c r="I52" s="51">
        <v>52000</v>
      </c>
      <c r="J52" s="54">
        <v>37000</v>
      </c>
      <c r="K52" s="54">
        <v>37000</v>
      </c>
      <c r="L52" s="54">
        <v>37000</v>
      </c>
    </row>
    <row r="53" spans="1:12" ht="25.5">
      <c r="A53" s="58" t="s">
        <v>201</v>
      </c>
      <c r="B53" s="42" t="s">
        <v>90</v>
      </c>
      <c r="C53" s="40">
        <v>53180006</v>
      </c>
      <c r="D53" s="86" t="s">
        <v>159</v>
      </c>
      <c r="E53" s="86"/>
      <c r="F53" s="86"/>
      <c r="G53" s="41">
        <v>170000</v>
      </c>
      <c r="H53" s="41">
        <v>180000</v>
      </c>
      <c r="I53" s="51">
        <v>180000</v>
      </c>
      <c r="J53" s="44">
        <v>180000</v>
      </c>
      <c r="K53" s="44">
        <v>180000</v>
      </c>
      <c r="L53" s="44">
        <v>180000</v>
      </c>
    </row>
    <row r="54" spans="1:12" ht="12.75">
      <c r="A54" s="58" t="s">
        <v>202</v>
      </c>
      <c r="B54" s="42" t="s">
        <v>128</v>
      </c>
      <c r="C54" s="40">
        <v>53180007</v>
      </c>
      <c r="D54" s="86" t="s">
        <v>160</v>
      </c>
      <c r="E54" s="86"/>
      <c r="F54" s="86"/>
      <c r="G54" s="41">
        <v>184410</v>
      </c>
      <c r="H54" s="41">
        <v>184410</v>
      </c>
      <c r="I54" s="51">
        <v>184410</v>
      </c>
      <c r="J54" s="54">
        <v>184410</v>
      </c>
      <c r="K54" s="54">
        <v>184410</v>
      </c>
      <c r="L54" s="54">
        <v>184410</v>
      </c>
    </row>
    <row r="55" spans="1:12" ht="12.75">
      <c r="A55" s="59" t="s">
        <v>203</v>
      </c>
      <c r="B55" s="42" t="s">
        <v>50</v>
      </c>
      <c r="C55" s="40">
        <v>53180001</v>
      </c>
      <c r="D55" s="91" t="s">
        <v>213</v>
      </c>
      <c r="E55" s="91"/>
      <c r="F55" s="91"/>
      <c r="G55" s="41">
        <v>1270084</v>
      </c>
      <c r="H55" s="41">
        <v>1270084</v>
      </c>
      <c r="I55" s="51">
        <v>1217166</v>
      </c>
      <c r="J55" s="51">
        <v>1217166</v>
      </c>
      <c r="K55" s="51">
        <v>1217166</v>
      </c>
      <c r="L55" s="51">
        <v>1217166</v>
      </c>
    </row>
    <row r="56" spans="1:12" ht="12.75">
      <c r="A56" s="58" t="s">
        <v>203</v>
      </c>
      <c r="B56" s="42" t="s">
        <v>50</v>
      </c>
      <c r="C56" s="40">
        <v>53180050</v>
      </c>
      <c r="D56" s="93" t="s">
        <v>228</v>
      </c>
      <c r="E56" s="93"/>
      <c r="F56" s="93"/>
      <c r="G56" s="41">
        <v>5819</v>
      </c>
      <c r="H56" s="41">
        <v>5154</v>
      </c>
      <c r="I56" s="51">
        <v>0</v>
      </c>
      <c r="J56" s="54">
        <v>0</v>
      </c>
      <c r="K56" s="54">
        <v>0</v>
      </c>
      <c r="L56" s="54">
        <v>0</v>
      </c>
    </row>
    <row r="57" spans="1:12" ht="12.75">
      <c r="A57" s="59" t="s">
        <v>203</v>
      </c>
      <c r="B57" s="42" t="s">
        <v>50</v>
      </c>
      <c r="C57" s="40">
        <v>53180051</v>
      </c>
      <c r="D57" s="93" t="s">
        <v>229</v>
      </c>
      <c r="E57" s="93"/>
      <c r="F57" s="93"/>
      <c r="G57" s="41">
        <v>2196</v>
      </c>
      <c r="H57" s="41">
        <v>1945</v>
      </c>
      <c r="I57" s="51">
        <v>0</v>
      </c>
      <c r="J57" s="54">
        <v>0</v>
      </c>
      <c r="K57" s="54">
        <v>0</v>
      </c>
      <c r="L57" s="54">
        <v>0</v>
      </c>
    </row>
    <row r="58" spans="1:12" ht="12.75">
      <c r="A58" s="58" t="s">
        <v>203</v>
      </c>
      <c r="B58" s="42" t="s">
        <v>50</v>
      </c>
      <c r="C58" s="40">
        <v>53180018</v>
      </c>
      <c r="D58" s="93" t="s">
        <v>161</v>
      </c>
      <c r="E58" s="93"/>
      <c r="F58" s="93"/>
      <c r="G58" s="41">
        <v>27970</v>
      </c>
      <c r="H58" s="41">
        <v>27970</v>
      </c>
      <c r="I58" s="51">
        <v>0</v>
      </c>
      <c r="J58" s="54">
        <v>0</v>
      </c>
      <c r="K58" s="54">
        <v>0</v>
      </c>
      <c r="L58" s="54">
        <v>0</v>
      </c>
    </row>
    <row r="59" spans="1:12" ht="12.75">
      <c r="A59" s="58" t="s">
        <v>204</v>
      </c>
      <c r="B59" s="42" t="s">
        <v>55</v>
      </c>
      <c r="C59" s="40">
        <v>53180011</v>
      </c>
      <c r="D59" s="93" t="s">
        <v>162</v>
      </c>
      <c r="E59" s="93"/>
      <c r="F59" s="93"/>
      <c r="G59" s="41">
        <v>99501</v>
      </c>
      <c r="H59" s="41">
        <v>97501</v>
      </c>
      <c r="I59" s="51">
        <v>97501</v>
      </c>
      <c r="J59" s="44">
        <v>97501</v>
      </c>
      <c r="K59" s="44">
        <v>97501</v>
      </c>
      <c r="L59" s="44">
        <v>97501</v>
      </c>
    </row>
    <row r="60" spans="1:12" ht="12.75">
      <c r="A60" s="58" t="s">
        <v>204</v>
      </c>
      <c r="B60" s="42" t="s">
        <v>55</v>
      </c>
      <c r="C60" s="40">
        <v>53180035</v>
      </c>
      <c r="D60" s="93" t="s">
        <v>163</v>
      </c>
      <c r="E60" s="93"/>
      <c r="F60" s="93"/>
      <c r="G60" s="41">
        <v>31818</v>
      </c>
      <c r="H60" s="41">
        <v>31818</v>
      </c>
      <c r="I60" s="51">
        <v>31818</v>
      </c>
      <c r="J60" s="54">
        <v>31818</v>
      </c>
      <c r="K60" s="54">
        <v>31818</v>
      </c>
      <c r="L60" s="54">
        <v>31818</v>
      </c>
    </row>
    <row r="61" spans="1:12" ht="12.75" customHeight="1">
      <c r="A61" s="58" t="s">
        <v>205</v>
      </c>
      <c r="B61" s="42" t="s">
        <v>56</v>
      </c>
      <c r="C61" s="45" t="s">
        <v>132</v>
      </c>
      <c r="D61" s="93" t="s">
        <v>56</v>
      </c>
      <c r="E61" s="93"/>
      <c r="F61" s="93"/>
      <c r="G61" s="41">
        <v>2957693</v>
      </c>
      <c r="H61" s="41">
        <v>2957693</v>
      </c>
      <c r="I61" s="51">
        <v>2957693</v>
      </c>
      <c r="J61" s="44">
        <v>2957693</v>
      </c>
      <c r="K61" s="44">
        <v>2957693</v>
      </c>
      <c r="L61" s="44">
        <v>2957693</v>
      </c>
    </row>
    <row r="62" spans="1:12" ht="25.5" customHeight="1">
      <c r="A62" s="58" t="s">
        <v>206</v>
      </c>
      <c r="B62" s="42" t="s">
        <v>57</v>
      </c>
      <c r="C62" s="40">
        <v>54313000</v>
      </c>
      <c r="D62" s="92" t="s">
        <v>58</v>
      </c>
      <c r="E62" s="92"/>
      <c r="F62" s="92"/>
      <c r="G62" s="41">
        <v>50</v>
      </c>
      <c r="H62" s="41">
        <v>50</v>
      </c>
      <c r="I62" s="51">
        <v>50</v>
      </c>
      <c r="J62" s="54">
        <v>50</v>
      </c>
      <c r="K62" s="54">
        <v>50</v>
      </c>
      <c r="L62" s="54">
        <v>50</v>
      </c>
    </row>
    <row r="63" spans="1:12" ht="12.75">
      <c r="A63" s="58" t="s">
        <v>207</v>
      </c>
      <c r="B63" s="58" t="s">
        <v>59</v>
      </c>
      <c r="C63" s="40">
        <v>52810012</v>
      </c>
      <c r="D63" s="86" t="s">
        <v>9</v>
      </c>
      <c r="E63" s="86"/>
      <c r="F63" s="86"/>
      <c r="G63" s="41">
        <v>500</v>
      </c>
      <c r="H63" s="41">
        <v>505</v>
      </c>
      <c r="I63" s="51">
        <v>510</v>
      </c>
      <c r="J63" s="54">
        <v>510</v>
      </c>
      <c r="K63" s="54">
        <v>510</v>
      </c>
      <c r="L63" s="54">
        <v>510</v>
      </c>
    </row>
    <row r="64" spans="1:12" ht="25.5">
      <c r="A64" s="58" t="s">
        <v>208</v>
      </c>
      <c r="B64" s="42" t="s">
        <v>63</v>
      </c>
      <c r="C64" s="40">
        <v>53180049</v>
      </c>
      <c r="D64" s="85" t="s">
        <v>164</v>
      </c>
      <c r="E64" s="85"/>
      <c r="F64" s="85"/>
      <c r="G64" s="41">
        <v>11356</v>
      </c>
      <c r="H64" s="41">
        <v>11356</v>
      </c>
      <c r="I64" s="51">
        <v>11356</v>
      </c>
      <c r="J64" s="54">
        <v>11356</v>
      </c>
      <c r="K64" s="54">
        <v>11356</v>
      </c>
      <c r="L64" s="54">
        <v>11356</v>
      </c>
    </row>
    <row r="65" spans="1:12" ht="25.5">
      <c r="A65" s="58" t="s">
        <v>208</v>
      </c>
      <c r="B65" s="42" t="s">
        <v>63</v>
      </c>
      <c r="C65" s="40">
        <v>54313000</v>
      </c>
      <c r="D65" s="87" t="s">
        <v>64</v>
      </c>
      <c r="E65" s="87"/>
      <c r="F65" s="87"/>
      <c r="G65" s="41">
        <v>100</v>
      </c>
      <c r="H65" s="41">
        <v>100</v>
      </c>
      <c r="I65" s="51">
        <v>100</v>
      </c>
      <c r="J65" s="54">
        <v>100</v>
      </c>
      <c r="K65" s="54">
        <v>100</v>
      </c>
      <c r="L65" s="54">
        <v>100</v>
      </c>
    </row>
    <row r="66" spans="1:12" ht="12.75">
      <c r="A66" s="58" t="s">
        <v>209</v>
      </c>
      <c r="B66" s="42" t="s">
        <v>65</v>
      </c>
      <c r="C66" s="40">
        <v>54313000</v>
      </c>
      <c r="D66" s="85" t="s">
        <v>66</v>
      </c>
      <c r="E66" s="85"/>
      <c r="F66" s="85"/>
      <c r="G66" s="41">
        <v>100</v>
      </c>
      <c r="H66" s="41">
        <v>100</v>
      </c>
      <c r="I66" s="51">
        <v>100</v>
      </c>
      <c r="J66" s="54">
        <v>100</v>
      </c>
      <c r="K66" s="54">
        <v>100</v>
      </c>
      <c r="L66" s="54">
        <v>100</v>
      </c>
    </row>
    <row r="67" spans="1:12" ht="25.5">
      <c r="A67" s="58" t="s">
        <v>210</v>
      </c>
      <c r="B67" s="42" t="s">
        <v>68</v>
      </c>
      <c r="C67" s="40">
        <v>52810000</v>
      </c>
      <c r="D67" s="85" t="s">
        <v>149</v>
      </c>
      <c r="E67" s="85"/>
      <c r="F67" s="85"/>
      <c r="G67" s="41">
        <v>50000</v>
      </c>
      <c r="H67" s="41">
        <v>50000</v>
      </c>
      <c r="I67" s="51">
        <v>50000</v>
      </c>
      <c r="J67" s="54">
        <v>50000</v>
      </c>
      <c r="K67" s="54">
        <v>50000</v>
      </c>
      <c r="L67" s="54">
        <v>50000</v>
      </c>
    </row>
    <row r="68" spans="1:12" ht="25.5">
      <c r="A68" s="58" t="s">
        <v>210</v>
      </c>
      <c r="B68" s="42" t="s">
        <v>68</v>
      </c>
      <c r="C68" s="40">
        <v>53180034</v>
      </c>
      <c r="D68" s="85" t="s">
        <v>230</v>
      </c>
      <c r="E68" s="85"/>
      <c r="F68" s="85"/>
      <c r="G68" s="41">
        <v>10000</v>
      </c>
      <c r="H68" s="41">
        <v>10000</v>
      </c>
      <c r="I68" s="51">
        <v>10000</v>
      </c>
      <c r="J68" s="54">
        <v>10000</v>
      </c>
      <c r="K68" s="54">
        <v>10000</v>
      </c>
      <c r="L68" s="54">
        <v>10000</v>
      </c>
    </row>
    <row r="69" spans="1:12" ht="38.25" customHeight="1">
      <c r="A69" s="58" t="s">
        <v>210</v>
      </c>
      <c r="B69" s="42" t="s">
        <v>68</v>
      </c>
      <c r="C69" s="40">
        <v>54313000</v>
      </c>
      <c r="D69" s="85" t="s">
        <v>69</v>
      </c>
      <c r="E69" s="85"/>
      <c r="F69" s="85"/>
      <c r="G69" s="41">
        <v>4400</v>
      </c>
      <c r="H69" s="41">
        <v>4400</v>
      </c>
      <c r="I69" s="51">
        <v>4400</v>
      </c>
      <c r="J69" s="54">
        <v>4400</v>
      </c>
      <c r="K69" s="54">
        <v>4400</v>
      </c>
      <c r="L69" s="54">
        <v>4400</v>
      </c>
    </row>
    <row r="70" spans="1:12" ht="25.5">
      <c r="A70" s="58" t="s">
        <v>210</v>
      </c>
      <c r="B70" s="42" t="s">
        <v>68</v>
      </c>
      <c r="C70" s="40">
        <v>54313003</v>
      </c>
      <c r="D70" s="85" t="s">
        <v>70</v>
      </c>
      <c r="E70" s="85"/>
      <c r="F70" s="85"/>
      <c r="G70" s="41">
        <v>21075</v>
      </c>
      <c r="H70" s="41">
        <v>21075</v>
      </c>
      <c r="I70" s="51">
        <v>21075</v>
      </c>
      <c r="J70" s="44">
        <v>21075</v>
      </c>
      <c r="K70" s="54">
        <v>0</v>
      </c>
      <c r="L70" s="54">
        <v>0</v>
      </c>
    </row>
    <row r="71" spans="1:12" ht="12.75" customHeight="1">
      <c r="A71" s="58" t="s">
        <v>211</v>
      </c>
      <c r="B71" s="42" t="s">
        <v>86</v>
      </c>
      <c r="C71" s="40">
        <v>57210009</v>
      </c>
      <c r="D71" s="91" t="s">
        <v>220</v>
      </c>
      <c r="E71" s="91"/>
      <c r="F71" s="91"/>
      <c r="G71" s="38">
        <v>135000</v>
      </c>
      <c r="H71" s="38">
        <v>135000</v>
      </c>
      <c r="I71" s="50">
        <v>135000</v>
      </c>
      <c r="J71" s="54">
        <v>135000</v>
      </c>
      <c r="K71" s="54">
        <v>135000</v>
      </c>
      <c r="L71" s="54">
        <v>135000</v>
      </c>
    </row>
    <row r="72" spans="1:12" ht="12.75">
      <c r="A72" s="58" t="s">
        <v>212</v>
      </c>
      <c r="B72" s="42" t="s">
        <v>82</v>
      </c>
      <c r="C72" s="40">
        <v>53180030</v>
      </c>
      <c r="D72" s="85" t="s">
        <v>83</v>
      </c>
      <c r="E72" s="85"/>
      <c r="F72" s="85"/>
      <c r="G72" s="38">
        <v>550</v>
      </c>
      <c r="H72" s="38">
        <v>550</v>
      </c>
      <c r="I72" s="52">
        <v>550</v>
      </c>
      <c r="J72" s="54">
        <v>550</v>
      </c>
      <c r="K72" s="54">
        <v>550</v>
      </c>
      <c r="L72" s="54">
        <v>550</v>
      </c>
    </row>
    <row r="73" spans="1:12" ht="12.75">
      <c r="A73" s="55"/>
      <c r="B73" s="48"/>
      <c r="C73" s="49"/>
      <c r="D73" s="48"/>
      <c r="E73" s="48"/>
      <c r="F73" s="48"/>
      <c r="G73" s="47"/>
      <c r="H73" s="47"/>
      <c r="I73" s="47"/>
      <c r="J73" s="61"/>
      <c r="K73" s="61"/>
      <c r="L73" s="61"/>
    </row>
    <row r="74" spans="1:12" ht="12.75">
      <c r="A74" s="82"/>
      <c r="B74" s="62"/>
      <c r="C74" s="62"/>
      <c r="D74" s="62"/>
      <c r="E74" s="62"/>
      <c r="F74" s="63"/>
      <c r="G74" s="46">
        <f aca="true" t="shared" si="0" ref="G74:L74">SUM(G4:G72)</f>
        <v>15769447</v>
      </c>
      <c r="H74" s="46">
        <f t="shared" si="0"/>
        <v>15922597</v>
      </c>
      <c r="I74" s="46">
        <f t="shared" si="0"/>
        <v>15219435</v>
      </c>
      <c r="J74" s="46">
        <f t="shared" si="0"/>
        <v>14955735</v>
      </c>
      <c r="K74" s="46">
        <f t="shared" si="0"/>
        <v>14854586</v>
      </c>
      <c r="L74" s="46">
        <f t="shared" si="0"/>
        <v>14930078</v>
      </c>
    </row>
    <row r="75" spans="10:12" ht="12.75">
      <c r="J75" s="53"/>
      <c r="K75" s="53"/>
      <c r="L75" s="53"/>
    </row>
    <row r="76" spans="10:12" ht="12.75">
      <c r="J76" s="53"/>
      <c r="K76" s="53"/>
      <c r="L76" s="53"/>
    </row>
    <row r="77" spans="10:12" ht="12.75">
      <c r="J77" s="53"/>
      <c r="K77" s="53"/>
      <c r="L77" s="53"/>
    </row>
  </sheetData>
  <mergeCells count="74">
    <mergeCell ref="A74:F74"/>
    <mergeCell ref="A2:B2"/>
    <mergeCell ref="D2:F2"/>
    <mergeCell ref="A3:F3"/>
    <mergeCell ref="D9:F9"/>
    <mergeCell ref="D10:F10"/>
    <mergeCell ref="D11:F11"/>
    <mergeCell ref="D12:F12"/>
    <mergeCell ref="D13:F13"/>
    <mergeCell ref="D14:F14"/>
    <mergeCell ref="A1:K1"/>
    <mergeCell ref="D6:F6"/>
    <mergeCell ref="D7:F7"/>
    <mergeCell ref="D8:F8"/>
    <mergeCell ref="D4:F4"/>
    <mergeCell ref="D5:F5"/>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6:F56"/>
    <mergeCell ref="D53:F53"/>
    <mergeCell ref="D54:F54"/>
    <mergeCell ref="D55:F55"/>
    <mergeCell ref="D63:F63"/>
    <mergeCell ref="D64:F64"/>
    <mergeCell ref="D57:F57"/>
    <mergeCell ref="D58:F58"/>
    <mergeCell ref="D60:F60"/>
    <mergeCell ref="D61:F61"/>
    <mergeCell ref="D59:F59"/>
    <mergeCell ref="D62:F62"/>
    <mergeCell ref="D72:F72"/>
    <mergeCell ref="D65:F65"/>
    <mergeCell ref="D66:F66"/>
    <mergeCell ref="D67:F67"/>
    <mergeCell ref="D68:F68"/>
    <mergeCell ref="D69:F69"/>
    <mergeCell ref="D70:F70"/>
    <mergeCell ref="D71:F71"/>
  </mergeCells>
  <printOptions/>
  <pageMargins left="0.75" right="0.57" top="1" bottom="1" header="0.4921259845" footer="0.49212598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Moers, Personal- und Organisationsamt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K.Preiß</dc:creator>
  <cp:keywords/>
  <dc:description/>
  <cp:lastModifiedBy>N201102</cp:lastModifiedBy>
  <cp:lastPrinted>2013-09-06T09:11:12Z</cp:lastPrinted>
  <dcterms:created xsi:type="dcterms:W3CDTF">2010-04-29T09:04:01Z</dcterms:created>
  <dcterms:modified xsi:type="dcterms:W3CDTF">2013-09-12T08:58:21Z</dcterms:modified>
  <cp:category/>
  <cp:version/>
  <cp:contentType/>
  <cp:contentStatus/>
</cp:coreProperties>
</file>